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My Drive\Freelancing\live-webinar-files\full-stack-modeller\"/>
    </mc:Choice>
  </mc:AlternateContent>
  <xr:revisionPtr revIDLastSave="0" documentId="13_ncr:1_{78A45017-CF0B-4F90-BD13-BF5F355D4860}" xr6:coauthVersionLast="47" xr6:coauthVersionMax="47" xr10:uidLastSave="{00000000-0000-0000-0000-000000000000}"/>
  <bookViews>
    <workbookView xWindow="-38520" yWindow="1515" windowWidth="38640" windowHeight="21840" firstSheet="1" activeTab="1" xr2:uid="{1E7D0A74-D8E1-4002-BF00-EC80B8088F41}"/>
  </bookViews>
  <sheets>
    <sheet name="About" sheetId="2" r:id="rId1"/>
    <sheet name="Data" sheetId="9" r:id="rId2"/>
    <sheet name="Sums" sheetId="10" r:id="rId3"/>
    <sheet name="Times Table" sheetId="3" r:id="rId4"/>
    <sheet name="Lookup Playground" sheetId="4" r:id="rId5"/>
    <sheet name="IF Example" sheetId="6" r:id="rId6"/>
    <sheet name="Regional Sales" sheetId="7" r:id="rId7"/>
    <sheet name="Report" sheetId="8" r:id="rId8"/>
    <sheet name="PivotTable" sheetId="13" r:id="rId9"/>
    <sheet name="PivotTable 2" sheetId="14" r:id="rId10"/>
    <sheet name="Power Query" sheetId="12" r:id="rId11"/>
    <sheet name="Power BI" sheetId="11" r:id="rId12"/>
  </sheets>
  <definedNames>
    <definedName name="ExternalData_1" localSheetId="10" hidden="1">'Power Query'!$A$1:$A$34</definedName>
    <definedName name="FunctionsList">{"Sum","Average","Count"}</definedName>
    <definedName name="MonthNames">{"Jan","Feb","Mar","Apr","May","Jun","Jul","Aug","Sep","Oct","Nov","Dec"}</definedName>
    <definedName name="ScoreGrades">{"Poor";"Good";"Very Good";"Superb"}</definedName>
    <definedName name="ScoreValues">{0;60;75;90}</definedName>
  </definedNames>
  <calcPr calcId="191029"/>
  <pivotCaches>
    <pivotCache cacheId="6" r:id="rId13"/>
    <pivotCache cacheId="23" r:id="rId1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roducts_6b5e1c3f-c7ca-4f97-a178-1c922618ad4e" name="products" connection="Query - products"/>
          <x15:modelTable id="stores_1feaa212-358a-4ea2-8c1d-7f487a789978" name="stores" connection="Query - stores"/>
          <x15:modelTable id="sales_d2c7e038-9853-445b-8723-c25ef1bcc7d3" name="sales" connection="Query - sales"/>
          <x15:modelTable id="reps_ce2cab90-543e-4374-b46f-bf293359477b" name="reps" connection="Query - reps"/>
        </x15:modelTables>
        <x15:modelRelationships>
          <x15:modelRelationship fromTable="sales" fromColumn="Product" toTable="products" toColumn="Product ID"/>
          <x15:modelRelationship fromTable="sales" fromColumn="Rep ID" toTable="reps" toColumn="ID"/>
          <x15:modelRelationship fromTable="sales" fromColumn="Store" toTable="stores" toColumn="Store ID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8" l="1" a="1"/>
  <c r="B7" i="8" s="1"/>
  <c r="C4" i="8" s="1"/>
  <c r="D3" i="6" a="1"/>
  <c r="D3" i="6" s="1"/>
  <c r="D4" i="6" a="1"/>
  <c r="D4" i="6"/>
  <c r="D5" i="6" a="1"/>
  <c r="D5" i="6"/>
  <c r="D6" i="6" a="1"/>
  <c r="D6" i="6"/>
  <c r="D7" i="6" a="1"/>
  <c r="D7" i="6"/>
  <c r="D8" i="6" a="1"/>
  <c r="D8" i="6"/>
  <c r="D9" i="6" a="1"/>
  <c r="D9" i="6"/>
  <c r="D2" i="6" a="1"/>
  <c r="D2" i="6" s="1"/>
  <c r="D8" i="4" a="1"/>
  <c r="D8" i="4" s="1"/>
  <c r="D7" i="4" a="1"/>
  <c r="D7" i="4" s="1"/>
  <c r="D6" i="4" a="1"/>
  <c r="D6" i="4" s="1"/>
  <c r="D5" i="4" a="1"/>
  <c r="D5" i="4" s="1"/>
  <c r="D4" i="4" a="1"/>
  <c r="D4" i="4" s="1"/>
  <c r="D3" i="4" a="1"/>
  <c r="D3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0DA741C-78F8-402E-813E-42578A02D090}" keepAlive="1" name="Query - Parameter1" description="Connection to the 'Parameter1' query in the workbook." type="5" refreshedVersion="0" background="1">
    <dbPr connection="Provider=Microsoft.Mashup.OleDb.1;Data Source=$Workbook$;Location=Parameter1;Extended Properties=&quot;&quot;" command="SELECT * FROM [Parameter1]"/>
  </connection>
  <connection id="2" xr16:uid="{8ED5CC17-2811-4DF9-BDB0-FF12B8FCEC22}" name="Query - products" description="Connection to the 'products' query in the workbook." type="100" refreshedVersion="8" minRefreshableVersion="5">
    <extLst>
      <ext xmlns:x15="http://schemas.microsoft.com/office/spreadsheetml/2010/11/main" uri="{DE250136-89BD-433C-8126-D09CA5730AF9}">
        <x15:connection id="70c35dbd-cb00-4702-8f5c-8aac0e274c1f"/>
      </ext>
    </extLst>
  </connection>
  <connection id="3" xr16:uid="{AC55E1AA-DAD9-4764-BD9C-BCFA5B9387BE}" keepAlive="1" name="Query - Rep Photos" description="Connection to the 'Rep Photos' query in the workbook." type="5" refreshedVersion="0" background="1">
    <dbPr connection="Provider=Microsoft.Mashup.OleDb.1;Data Source=$Workbook$;Location=&quot;Rep Photos&quot;;Extended Properties=&quot;&quot;" command="SELECT * FROM [Rep Photos]"/>
  </connection>
  <connection id="4" xr16:uid="{325AD240-01B2-4C86-AC23-5B7D739EC1C9}" name="Query - reps" description="Connection to the 'reps' query in the workbook." type="100" refreshedVersion="8" minRefreshableVersion="5">
    <extLst>
      <ext xmlns:x15="http://schemas.microsoft.com/office/spreadsheetml/2010/11/main" uri="{DE250136-89BD-433C-8126-D09CA5730AF9}">
        <x15:connection id="1017babd-d810-469e-b606-268cefd6e17f"/>
      </ext>
    </extLst>
  </connection>
  <connection id="5" xr16:uid="{9E75CA6C-64A0-4349-B175-9B1BD3DA402C}" name="Query - sales" description="Connection to the 'sales' query in the workbook." type="100" refreshedVersion="8" minRefreshableVersion="5">
    <extLst>
      <ext xmlns:x15="http://schemas.microsoft.com/office/spreadsheetml/2010/11/main" uri="{DE250136-89BD-433C-8126-D09CA5730AF9}">
        <x15:connection id="30633aed-eb6c-422d-8d0e-1a082baf34bb"/>
      </ext>
    </extLst>
  </connection>
  <connection id="6" xr16:uid="{74E83FD1-7C54-4094-BF8D-02558510AC88}" keepAlive="1" name="Query - salesreps" description="Connection to the 'salesreps' query in the workbook." type="5" refreshedVersion="8" background="1" saveData="1">
    <dbPr connection="Provider=Microsoft.Mashup.OleDb.1;Data Source=$Workbook$;Location=salesreps;Extended Properties=&quot;&quot;" command="SELECT * FROM [salesreps]"/>
  </connection>
  <connection id="7" xr16:uid="{38E92F4F-592B-48AF-8B96-127248285358}" keepAlive="1" name="Query - Sample File" description="Connection to the 'Sample File' query in the workbook." type="5" refreshedVersion="0" background="1">
    <dbPr connection="Provider=Microsoft.Mashup.OleDb.1;Data Source=$Workbook$;Location=&quot;Sample File&quot;;Extended Properties=&quot;&quot;" command="SELECT * FROM [Sample File]"/>
  </connection>
  <connection id="8" xr16:uid="{8D41E59B-AD43-4CA4-8CBE-75FE337745EB}" name="Query - stores" description="Connection to the 'stores' query in the workbook." type="100" refreshedVersion="8" minRefreshableVersion="5">
    <extLst>
      <ext xmlns:x15="http://schemas.microsoft.com/office/spreadsheetml/2010/11/main" uri="{DE250136-89BD-433C-8126-D09CA5730AF9}">
        <x15:connection id="af84eb37-1475-4142-ba36-f409da519534"/>
      </ext>
    </extLst>
  </connection>
  <connection id="9" xr16:uid="{4DC161F8-8685-48E5-9D42-A1E01A9ACB8C}" keepAlive="1" name="Query - Transform File" description="Connection to the 'Transform File' query in the workbook." type="5" refreshedVersion="0" background="1">
    <dbPr connection="Provider=Microsoft.Mashup.OleDb.1;Data Source=$Workbook$;Location=&quot;Transform File&quot;;Extended Properties=&quot;&quot;" command="SELECT * FROM [Transform File]"/>
  </connection>
  <connection id="10" xr16:uid="{7D8CD833-5C39-4E87-A07E-1085102A3794}" keepAlive="1" name="Query - Transform Sample File" description="Connection to the 'Transform Sample File' query in the workbook." type="5" refreshedVersion="0" background="1">
    <dbPr connection="Provider=Microsoft.Mashup.OleDb.1;Data Source=$Workbook$;Location=&quot;Transform Sample File&quot;;Extended Properties=&quot;&quot;" command="SELECT * FROM [Transform Sample File]"/>
  </connection>
  <connection id="11" xr16:uid="{A42D9821-100C-441B-AAF4-71D94FB2B2E7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3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</futureMetadata>
  <cellMetadata count="1">
    <bk>
      <rc t="1" v="0"/>
    </bk>
  </cellMetadata>
  <valueMetadata count="33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  <bk>
      <rc t="2" v="25"/>
    </bk>
    <bk>
      <rc t="2" v="26"/>
    </bk>
    <bk>
      <rc t="2" v="27"/>
    </bk>
    <bk>
      <rc t="2" v="28"/>
    </bk>
    <bk>
      <rc t="2" v="29"/>
    </bk>
    <bk>
      <rc t="2" v="30"/>
    </bk>
    <bk>
      <rc t="2" v="31"/>
    </bk>
    <bk>
      <rc t="2" v="32"/>
    </bk>
  </valueMetadata>
</metadata>
</file>

<file path=xl/sharedStrings.xml><?xml version="1.0" encoding="utf-8"?>
<sst xmlns="http://schemas.openxmlformats.org/spreadsheetml/2006/main" count="150" uniqueCount="117">
  <si>
    <t>Alan Murray</t>
  </si>
  <si>
    <t>LinkedIn:</t>
  </si>
  <si>
    <t>https://www.linkedin.com/in/alanmurray-computergaga/</t>
  </si>
  <si>
    <t>Website:</t>
  </si>
  <si>
    <t>https://computergaga.com/</t>
  </si>
  <si>
    <t>YouTube:</t>
  </si>
  <si>
    <t>https://www.youtube.com/computergaga</t>
  </si>
  <si>
    <t>Advanced Excel Formulas Book</t>
  </si>
  <si>
    <t>At Amazon</t>
  </si>
  <si>
    <t>Name</t>
  </si>
  <si>
    <t>Score</t>
  </si>
  <si>
    <t>Grade</t>
  </si>
  <si>
    <t>Gill</t>
  </si>
  <si>
    <t>Bryan</t>
  </si>
  <si>
    <t>Kevin</t>
  </si>
  <si>
    <t>Barbara</t>
  </si>
  <si>
    <t>Rachel</t>
  </si>
  <si>
    <t>Sue</t>
  </si>
  <si>
    <t>Customer</t>
  </si>
  <si>
    <t>Status</t>
  </si>
  <si>
    <t>Amount</t>
  </si>
  <si>
    <t>Discount</t>
  </si>
  <si>
    <t>Emily Johnson</t>
  </si>
  <si>
    <t>B</t>
  </si>
  <si>
    <t>David Smith</t>
  </si>
  <si>
    <t>C</t>
  </si>
  <si>
    <t>Sarah Martinez</t>
  </si>
  <si>
    <t>Michael Lee</t>
  </si>
  <si>
    <t>D</t>
  </si>
  <si>
    <t>Jessica Garcia</t>
  </si>
  <si>
    <t>A</t>
  </si>
  <si>
    <t>Daniel Brown</t>
  </si>
  <si>
    <t>Olivia Wilson</t>
  </si>
  <si>
    <t>James Taylor</t>
  </si>
  <si>
    <t>Region</t>
  </si>
  <si>
    <t>Continent</t>
  </si>
  <si>
    <t>Units Sold</t>
  </si>
  <si>
    <t>Total</t>
  </si>
  <si>
    <t>France</t>
  </si>
  <si>
    <t>Europe</t>
  </si>
  <si>
    <t>Germany</t>
  </si>
  <si>
    <t>Italy</t>
  </si>
  <si>
    <t>Spain</t>
  </si>
  <si>
    <t>Norway</t>
  </si>
  <si>
    <t>Australia</t>
  </si>
  <si>
    <t>New Zealand</t>
  </si>
  <si>
    <t>Canada</t>
  </si>
  <si>
    <t>North America</t>
  </si>
  <si>
    <t>Mexico</t>
  </si>
  <si>
    <t>Brazil</t>
  </si>
  <si>
    <t>South America</t>
  </si>
  <si>
    <t>Nigeria</t>
  </si>
  <si>
    <t>Africa</t>
  </si>
  <si>
    <t>Egypt</t>
  </si>
  <si>
    <t>Ghana</t>
  </si>
  <si>
    <t>Cameroon</t>
  </si>
  <si>
    <t>India</t>
  </si>
  <si>
    <t>Asia</t>
  </si>
  <si>
    <t>Singapore</t>
  </si>
  <si>
    <t>Pakistan</t>
  </si>
  <si>
    <t>Average</t>
  </si>
  <si>
    <t>Product</t>
  </si>
  <si>
    <t>Pizza</t>
  </si>
  <si>
    <t>Cookies</t>
  </si>
  <si>
    <t>Pineapple</t>
  </si>
  <si>
    <t>Hot Dog</t>
  </si>
  <si>
    <t>Apple Juice</t>
  </si>
  <si>
    <t>Crisps</t>
  </si>
  <si>
    <t>Country</t>
  </si>
  <si>
    <t>Product Category</t>
  </si>
  <si>
    <t>Meat/Poultry</t>
  </si>
  <si>
    <t>Beverages</t>
  </si>
  <si>
    <t>Finland</t>
  </si>
  <si>
    <t>Dairy Products</t>
  </si>
  <si>
    <t>Seafood</t>
  </si>
  <si>
    <t>Venezuela</t>
  </si>
  <si>
    <t>USA</t>
  </si>
  <si>
    <t>Confections</t>
  </si>
  <si>
    <t>Produce</t>
  </si>
  <si>
    <t>Sweden</t>
  </si>
  <si>
    <t>Condiments</t>
  </si>
  <si>
    <t>Grains/Cereals</t>
  </si>
  <si>
    <t>UK</t>
  </si>
  <si>
    <t>Ireland</t>
  </si>
  <si>
    <t>Belgium</t>
  </si>
  <si>
    <t>Portugal</t>
  </si>
  <si>
    <t>Denmark</t>
  </si>
  <si>
    <t>Austria</t>
  </si>
  <si>
    <t>Switzerland</t>
  </si>
  <si>
    <t>Poland</t>
  </si>
  <si>
    <t>Argentina</t>
  </si>
  <si>
    <t>Grand Total</t>
  </si>
  <si>
    <t>Sum of Total</t>
  </si>
  <si>
    <t>Total Revenue</t>
  </si>
  <si>
    <t>Store</t>
  </si>
  <si>
    <t>Aberdeen</t>
  </si>
  <si>
    <t>Belfast</t>
  </si>
  <si>
    <t>Birmingham</t>
  </si>
  <si>
    <t>Brighton</t>
  </si>
  <si>
    <t>Bristol</t>
  </si>
  <si>
    <t>Cardiff</t>
  </si>
  <si>
    <t>Carlisle</t>
  </si>
  <si>
    <t>Glasgow</t>
  </si>
  <si>
    <t>Gloucester</t>
  </si>
  <si>
    <t>Guildford</t>
  </si>
  <si>
    <t>Harlow</t>
  </si>
  <si>
    <t>Hartlepool</t>
  </si>
  <si>
    <t>Ipswich</t>
  </si>
  <si>
    <t>Leeds</t>
  </si>
  <si>
    <t>Lincoln</t>
  </si>
  <si>
    <t>Liverpool</t>
  </si>
  <si>
    <t>Manchester</t>
  </si>
  <si>
    <t>Newcastle</t>
  </si>
  <si>
    <t>Norwich</t>
  </si>
  <si>
    <t>Portsmouth</t>
  </si>
  <si>
    <t>York</t>
  </si>
  <si>
    <t>Sales Reps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</si>
</sst>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_-;\-* #,##0_-;_-* &quot;-&quot;?_-;_-@_-"/>
  </numFmts>
  <fonts count="9" x14ac:knownFonts="1"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Segoe U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0" xfId="3" applyFont="1"/>
    <xf numFmtId="0" fontId="3" fillId="0" borderId="0" xfId="3"/>
    <xf numFmtId="0" fontId="5" fillId="0" borderId="0" xfId="3" applyFont="1"/>
    <xf numFmtId="0" fontId="7" fillId="0" borderId="0" xfId="4" applyFont="1"/>
    <xf numFmtId="0" fontId="2" fillId="2" borderId="1" xfId="0" applyFont="1" applyFill="1" applyBorder="1"/>
    <xf numFmtId="0" fontId="2" fillId="3" borderId="1" xfId="0" applyFont="1" applyFill="1" applyBorder="1"/>
    <xf numFmtId="164" fontId="0" fillId="0" borderId="0" xfId="1" applyNumberFormat="1" applyFont="1"/>
    <xf numFmtId="9" fontId="0" fillId="0" borderId="0" xfId="2" applyFont="1"/>
    <xf numFmtId="43" fontId="0" fillId="0" borderId="0" xfId="1" applyFont="1"/>
    <xf numFmtId="0" fontId="2" fillId="2" borderId="2" xfId="0" applyFont="1" applyFill="1" applyBorder="1"/>
    <xf numFmtId="165" fontId="0" fillId="0" borderId="0" xfId="0" applyNumberFormat="1"/>
    <xf numFmtId="0" fontId="2" fillId="4" borderId="1" xfId="0" applyFont="1" applyFill="1" applyBorder="1"/>
    <xf numFmtId="0" fontId="2" fillId="5" borderId="1" xfId="0" applyFont="1" applyFill="1" applyBorder="1"/>
    <xf numFmtId="43" fontId="0" fillId="0" borderId="1" xfId="1" quotePrefix="1" applyFont="1" applyBorder="1" applyAlignment="1">
      <alignment wrapText="1"/>
    </xf>
    <xf numFmtId="0" fontId="8" fillId="3" borderId="1" xfId="3" applyFont="1" applyFill="1" applyBorder="1"/>
    <xf numFmtId="9" fontId="3" fillId="6" borderId="1" xfId="3" applyNumberFormat="1" applyFill="1" applyBorder="1"/>
    <xf numFmtId="164" fontId="0" fillId="0" borderId="1" xfId="1" applyNumberFormat="1" applyFont="1" applyBorder="1"/>
    <xf numFmtId="0" fontId="0" fillId="0" borderId="1" xfId="0" applyBorder="1"/>
    <xf numFmtId="0" fontId="0" fillId="0" borderId="0" xfId="0" pivotButton="1"/>
    <xf numFmtId="3" fontId="0" fillId="0" borderId="0" xfId="0" applyNumberFormat="1"/>
  </cellXfs>
  <cellStyles count="5">
    <cellStyle name="Comma" xfId="1" builtinId="3"/>
    <cellStyle name="Hyperlink 2" xfId="4" xr:uid="{763CC15C-AF90-4111-BBE6-0B6CC77C1914}"/>
    <cellStyle name="Normal" xfId="0" builtinId="0"/>
    <cellStyle name="Normal 2" xfId="3" xr:uid="{318CD036-A14C-4401-BB66-11C1547B740C}"/>
    <cellStyle name="Percent" xfId="2" builtinId="5"/>
  </cellStyles>
  <dxfs count="5">
    <dxf>
      <numFmt numFmtId="165" formatCode="_-* #,##0_-;\-* #,##0_-;_-* &quot;-&quot;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_-* #,##0_-;\-* #,##0_-;_-* &quot;-&quot;??_-;_-@_-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1.xml"/><Relationship Id="rId18" Type="http://schemas.openxmlformats.org/officeDocument/2006/relationships/sharedStrings" Target="sharedStrings.xml"/><Relationship Id="rId26" Type="http://schemas.openxmlformats.org/officeDocument/2006/relationships/powerPivotData" Target="model/item.data"/><Relationship Id="rId39" Type="http://schemas.openxmlformats.org/officeDocument/2006/relationships/customXml" Target="../customXml/item12.xml"/><Relationship Id="rId21" Type="http://schemas.microsoft.com/office/2017/06/relationships/rdRichValueStructure" Target="richData/rdrichvaluestructure.xml"/><Relationship Id="rId34" Type="http://schemas.openxmlformats.org/officeDocument/2006/relationships/customXml" Target="../customXml/item7.xml"/><Relationship Id="rId42" Type="http://schemas.openxmlformats.org/officeDocument/2006/relationships/customXml" Target="../customXml/item1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06/relationships/rdSupportingPropertyBag" Target="richData/rdsupportingpropertybag.xml"/><Relationship Id="rId32" Type="http://schemas.openxmlformats.org/officeDocument/2006/relationships/customXml" Target="../customXml/item5.xml"/><Relationship Id="rId37" Type="http://schemas.openxmlformats.org/officeDocument/2006/relationships/customXml" Target="../customXml/item10.xml"/><Relationship Id="rId40" Type="http://schemas.openxmlformats.org/officeDocument/2006/relationships/customXml" Target="../customXml/item13.xml"/><Relationship Id="rId45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microsoft.com/office/2017/06/relationships/rdSupportingPropertyBagStructure" Target="richData/rdsupportingpropertybagstructure.xml"/><Relationship Id="rId28" Type="http://schemas.openxmlformats.org/officeDocument/2006/relationships/customXml" Target="../customXml/item1.xml"/><Relationship Id="rId36" Type="http://schemas.openxmlformats.org/officeDocument/2006/relationships/customXml" Target="../customXml/item9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31" Type="http://schemas.openxmlformats.org/officeDocument/2006/relationships/customXml" Target="../customXml/item4.xml"/><Relationship Id="rId44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microsoft.com/office/2017/06/relationships/richStyles" Target="richData/richStyles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Relationship Id="rId35" Type="http://schemas.openxmlformats.org/officeDocument/2006/relationships/customXml" Target="../customXml/item8.xml"/><Relationship Id="rId43" Type="http://schemas.openxmlformats.org/officeDocument/2006/relationships/customXml" Target="../customXml/item16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5" Type="http://schemas.microsoft.com/office/2017/06/relationships/rdRichValueTypes" Target="richData/rdRichValueTypes.xml"/><Relationship Id="rId33" Type="http://schemas.openxmlformats.org/officeDocument/2006/relationships/customXml" Target="../customXml/item6.xml"/><Relationship Id="rId38" Type="http://schemas.openxmlformats.org/officeDocument/2006/relationships/customXml" Target="../customXml/item11.xml"/><Relationship Id="rId46" Type="http://schemas.openxmlformats.org/officeDocument/2006/relationships/customXml" Target="../customXml/item19.xml"/><Relationship Id="rId20" Type="http://schemas.microsoft.com/office/2017/06/relationships/rdRichValue" Target="richData/rdrichvalue.xml"/><Relationship Id="rId41" Type="http://schemas.openxmlformats.org/officeDocument/2006/relationships/customXml" Target="../customXml/item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www.amazon.co.uk/Advanced-Excel-Formulas-Unleashing-Brilliance/dp/1484271246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jpg"/><Relationship Id="rId4" Type="http://schemas.openxmlformats.org/officeDocument/2006/relationships/hyperlink" Target="https://www.amazon.co.uk/Advanced-Excel-Success-Practical-Mastering/dp/1484264665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123825</xdr:rowOff>
    </xdr:from>
    <xdr:ext cx="2021794" cy="1835150"/>
    <xdr:pic>
      <xdr:nvPicPr>
        <xdr:cNvPr id="2" name="Picture 1">
          <a:extLst>
            <a:ext uri="{FF2B5EF4-FFF2-40B4-BE49-F238E27FC236}">
              <a16:creationId xmlns:a16="http://schemas.microsoft.com/office/drawing/2014/main" id="{99B920F2-46F2-410B-9558-C0CA9FFF2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23825"/>
          <a:ext cx="2021794" cy="1835150"/>
        </a:xfrm>
        <a:prstGeom prst="rect">
          <a:avLst/>
        </a:prstGeom>
      </xdr:spPr>
    </xdr:pic>
    <xdr:clientData/>
  </xdr:oneCellAnchor>
  <xdr:oneCellAnchor>
    <xdr:from>
      <xdr:col>2</xdr:col>
      <xdr:colOff>2416968</xdr:colOff>
      <xdr:row>1</xdr:row>
      <xdr:rowOff>51593</xdr:rowOff>
    </xdr:from>
    <xdr:ext cx="1460501" cy="2082256"/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EDF425F-9236-4D45-91A9-42F0F0423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918" y="235743"/>
          <a:ext cx="1460501" cy="2082256"/>
        </a:xfrm>
        <a:prstGeom prst="rect">
          <a:avLst/>
        </a:prstGeom>
      </xdr:spPr>
    </xdr:pic>
    <xdr:clientData/>
  </xdr:oneCellAnchor>
  <xdr:oneCellAnchor>
    <xdr:from>
      <xdr:col>2</xdr:col>
      <xdr:colOff>796907</xdr:colOff>
      <xdr:row>1</xdr:row>
      <xdr:rowOff>50782</xdr:rowOff>
    </xdr:from>
    <xdr:ext cx="1457325" cy="2076450"/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90E35C2-9A39-47C5-A4B2-9C7FC7C96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57" y="234932"/>
          <a:ext cx="1457325" cy="2076450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an Murray" refreshedDate="45348.554088425924" createdVersion="8" refreshedVersion="8" minRefreshableVersion="3" recordCount="2155" xr:uid="{29FA9BB0-BC20-44B1-9B88-FA765DBCC1DF}">
  <cacheSource type="worksheet">
    <worksheetSource name="tblSales"/>
  </cacheSource>
  <cacheFields count="11">
    <cacheField name="Order ID" numFmtId="0">
      <sharedItems containsSemiMixedTypes="0" containsString="0" containsNumber="1" containsInteger="1" minValue="10248" maxValue="11077"/>
    </cacheField>
    <cacheField name="Order Date" numFmtId="14">
      <sharedItems containsSemiMixedTypes="0" containsNonDate="0" containsDate="1" containsString="0" minDate="2018-01-01T00:00:00" maxDate="2019-10-13T00:00:00"/>
    </cacheField>
    <cacheField name="Customer Name" numFmtId="0">
      <sharedItems/>
    </cacheField>
    <cacheField name="Country" numFmtId="0">
      <sharedItems count="21">
        <s v="France"/>
        <s v="Finland"/>
        <s v="Germany"/>
        <s v="Venezuela"/>
        <s v="USA"/>
        <s v="Italy"/>
        <s v="Mexico"/>
        <s v="Sweden"/>
        <s v="Spain"/>
        <s v="Brazil"/>
        <s v="UK"/>
        <s v="Ireland"/>
        <s v="Belgium"/>
        <s v="Portugal"/>
        <s v="Canada"/>
        <s v="Denmark"/>
        <s v="Austria"/>
        <s v="Switzerland"/>
        <s v="Poland"/>
        <s v="Norway"/>
        <s v="Argentina"/>
      </sharedItems>
    </cacheField>
    <cacheField name="Product Name" numFmtId="0">
      <sharedItems count="77">
        <s v="Alice Mutton"/>
        <s v="Outback Lager"/>
        <s v="Queso Manchego La Pastora"/>
        <s v="Lakkalikööri"/>
        <s v="Boston Crab Meat"/>
        <s v="Raclette Courdavault"/>
        <s v="Mozzarella di Giovanni"/>
        <s v="Thüringer Rostbratwurst"/>
        <s v="Geitost"/>
        <s v="Inlagd Sill"/>
        <s v="Ipoh Coffee"/>
        <s v="Gorgonzola Telino"/>
        <s v="Sir Rodney's Marmalade"/>
        <s v="Ikura"/>
        <s v="Fløtemysost"/>
        <s v="Guaraná Fantástica"/>
        <s v="Konbu"/>
        <s v="Rössle Sauerkraut"/>
        <s v="Tarte au sucre"/>
        <s v="Röd Kaviar"/>
        <s v="Gula Malacca"/>
        <s v="Vegie-spread"/>
        <s v="Pâté chinois"/>
        <s v="Rhönbräu Klosterbier"/>
        <s v="Steeleye Stout"/>
        <s v="Teatime Chocolate Biscuits"/>
        <s v="Ravioli Angelo"/>
        <s v="Nord-Ost Matjeshering"/>
        <s v="Camembert Pierrot"/>
        <s v="Genen Shouyu"/>
        <s v="Laughing Lumberjack Lager"/>
        <s v="Schoggi Schokolade"/>
        <s v="Chai"/>
        <s v="Perth Pasties"/>
        <s v="Spegesild"/>
        <s v="Pavlova"/>
        <s v="Sasquatch Ale"/>
        <s v="Scottish Longbreads"/>
        <s v="Tourtière"/>
        <s v="Aniseed Syrup"/>
        <s v="Wimmers gute Semmelknödel"/>
        <s v="Original Frankfurter grüne Soße"/>
        <s v="Maxilaku"/>
        <s v="Chef Anton's Gumbo Mix"/>
        <s v="Manjimup Dried Apples"/>
        <s v="Carnarvon Tigers"/>
        <s v="Gnocchi di nonna Alice"/>
        <s v="Gudbrandsdalsost"/>
        <s v="Queso Cabrales"/>
        <s v="Chartreuse verte"/>
        <s v="Chang"/>
        <s v="Louisiana Hot Spiced Okra"/>
        <s v="Louisiana Fiery Hot Pepper Sauce"/>
        <s v="Singaporean Hokkien Fried Mee"/>
        <s v="Grandma's Boysenberry Spread"/>
        <s v="Chef Anton's Cajun Seasoning"/>
        <s v="Escargots de Bourgogne"/>
        <s v="Mascarpone Fabioli"/>
        <s v="Jack's New England Clam Chowder"/>
        <s v="Filo Mix"/>
        <s v="NuNuCa Nuß-Nougat-Creme"/>
        <s v="Tofu"/>
        <s v="Côte de Blaye"/>
        <s v="Gumbär Gummibärchen"/>
        <s v="Zaanse koeken"/>
        <s v="Sir Rodney's Scones"/>
        <s v="Tunnbröd"/>
        <s v="Gravad lax"/>
        <s v="Northwoods Cranberry Sauce"/>
        <s v="Valkoinen suklaa"/>
        <s v="Longlife Tofu"/>
        <s v="Uncle Bob's Organic Dried Pears"/>
        <s v="Røgede sild"/>
        <s v="Chocolade"/>
        <s v="Sirop d'érable"/>
        <s v="Mishi Kobe Niku"/>
        <s v="Gustaf's Knäckebröd"/>
      </sharedItems>
    </cacheField>
    <cacheField name="Product Category" numFmtId="0">
      <sharedItems count="8">
        <s v="Meat/Poultry"/>
        <s v="Beverages"/>
        <s v="Dairy Products"/>
        <s v="Seafood"/>
        <s v="Confections"/>
        <s v="Produce"/>
        <s v="Condiments"/>
        <s v="Grains/Cereals"/>
      </sharedItems>
    </cacheField>
    <cacheField name="Unit Price" numFmtId="43">
      <sharedItems containsSemiMixedTypes="0" containsString="0" containsNumber="1" minValue="2.5" maxValue="263.5"/>
    </cacheField>
    <cacheField name="Units Sold" numFmtId="0">
      <sharedItems containsSemiMixedTypes="0" containsString="0" containsNumber="1" containsInteger="1" minValue="1" maxValue="130"/>
    </cacheField>
    <cacheField name="Discount" numFmtId="9">
      <sharedItems containsSemiMixedTypes="0" containsString="0" containsNumber="1" minValue="0" maxValue="0.25"/>
    </cacheField>
    <cacheField name="Total" numFmtId="43">
      <sharedItems containsSemiMixedTypes="0" containsString="0" containsNumber="1" minValue="6" maxValue="15810"/>
    </cacheField>
    <cacheField name="Sales Rep" numFmtId="0">
      <sharedItems count="9">
        <s v="Andrew Fuller"/>
        <s v="Janet Leverling"/>
        <s v="Margaret Peacock"/>
        <s v="Laura Callahan"/>
        <s v="Steven Buchanan"/>
        <s v="Nancy Davolio"/>
        <s v="Michael Suyama"/>
        <s v="Robert King"/>
        <s v="Anne Dodsworth"/>
      </sharedItems>
    </cacheField>
  </cacheFields>
  <extLst>
    <ext xmlns:x14="http://schemas.microsoft.com/office/spreadsheetml/2009/9/main" uri="{725AE2AE-9491-48be-B2B4-4EB974FC3084}">
      <x14:pivotCacheDefinition pivotCacheId="10338355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lan Murray" refreshedDate="45348.570128356485" backgroundQuery="1" createdVersion="8" refreshedVersion="8" minRefreshableVersion="3" recordCount="0" supportSubquery="1" supportAdvancedDrill="1" xr:uid="{664CDF23-FC42-45DA-84CF-947317EEE321}">
  <cacheSource type="external" connectionId="11"/>
  <cacheFields count="2">
    <cacheField name="[Measures].[Total Revenue]" caption="Total Revenue" numFmtId="0" hierarchy="23" level="32767"/>
    <cacheField name="[stores].[Store].[Store]" caption="Store" numFmtId="0" hierarchy="16" level="1">
      <sharedItems count="21">
        <s v="Aberdeen"/>
        <s v="Belfast"/>
        <s v="Birmingham"/>
        <s v="Brighton"/>
        <s v="Bristol"/>
        <s v="Cardiff"/>
        <s v="Carlisle"/>
        <s v="Glasgow"/>
        <s v="Gloucester"/>
        <s v="Guildford"/>
        <s v="Harlow"/>
        <s v="Hartlepool"/>
        <s v="Ipswich"/>
        <s v="Leeds"/>
        <s v="Lincoln"/>
        <s v="Liverpool"/>
        <s v="Manchester"/>
        <s v="Newcastle"/>
        <s v="Norwich"/>
        <s v="Portsmouth"/>
        <s v="York"/>
      </sharedItems>
    </cacheField>
  </cacheFields>
  <cacheHierarchies count="29">
    <cacheHierarchy uniqueName="[products].[Product ID]" caption="Product ID" attribute="1" defaultMemberUniqueName="[products].[Product ID].[All]" allUniqueName="[products].[Product ID].[All]" dimensionUniqueName="[products]" displayFolder="" count="0" memberValueDatatype="130" unbalanced="0"/>
    <cacheHierarchy uniqueName="[products].[Product]" caption="Product" attribute="1" defaultMemberUniqueName="[products].[Product].[All]" allUniqueName="[products].[Product].[All]" dimensionUniqueName="[products]" displayFolder="" count="0" memberValueDatatype="130" unbalanced="0"/>
    <cacheHierarchy uniqueName="[products].[Category]" caption="Category" attribute="1" defaultMemberUniqueName="[products].[Category].[All]" allUniqueName="[products].[Category].[All]" dimensionUniqueName="[products]" displayFolder="" count="0" memberValueDatatype="130" unbalanced="0"/>
    <cacheHierarchy uniqueName="[products].[Price]" caption="Price" attribute="1" defaultMemberUniqueName="[products].[Price].[All]" allUniqueName="[products].[Price].[All]" dimensionUniqueName="[products]" displayFolder="" count="0" memberValueDatatype="5" unbalanced="0"/>
    <cacheHierarchy uniqueName="[reps].[ID]" caption="ID" attribute="1" defaultMemberUniqueName="[reps].[ID].[All]" allUniqueName="[reps].[ID].[All]" dimensionUniqueName="[reps]" displayFolder="" count="0" memberValueDatatype="130" unbalanced="0"/>
    <cacheHierarchy uniqueName="[reps].[First Name]" caption="First Name" attribute="1" defaultMemberUniqueName="[reps].[First Name].[All]" allUniqueName="[reps].[First Name].[All]" dimensionUniqueName="[reps]" displayFolder="" count="0" memberValueDatatype="130" unbalanced="0"/>
    <cacheHierarchy uniqueName="[reps].[Last Name]" caption="Last Name" attribute="1" defaultMemberUniqueName="[reps].[Last Name].[All]" allUniqueName="[reps].[Last Name].[All]" dimensionUniqueName="[reps]" displayFolder="" count="0" memberValueDatatype="130" unbalanced="0"/>
    <cacheHierarchy uniqueName="[reps].[Photo]" caption="Photo" attribute="1" defaultMemberUniqueName="[reps].[Photo].[All]" allUniqueName="[reps].[Photo].[All]" dimensionUniqueName="[reps]" displayFolder="" count="0" memberValueDatatype="130" unbalanced="0"/>
    <cacheHierarchy uniqueName="[sales].[Order ID]" caption="Order ID" attribute="1" defaultMemberUniqueName="[sales].[Order ID].[All]" allUniqueName="[sales].[Order ID].[All]" dimensionUniqueName="[sales]" displayFolder="" count="0" memberValueDatatype="20" unbalanced="0"/>
    <cacheHierarchy uniqueName="[sales].[Order Date]" caption="Order Date" attribute="1" time="1" defaultMemberUniqueName="[sales].[Order Date].[All]" allUniqueName="[sales].[Order Date].[All]" dimensionUniqueName="[sales]" displayFolder="" count="0" memberValueDatatype="7" unbalanced="0"/>
    <cacheHierarchy uniqueName="[sales].[Product]" caption="Product" attribute="1" defaultMemberUniqueName="[sales].[Product].[All]" allUniqueName="[sales].[Product].[All]" dimensionUniqueName="[sales]" displayFolder="" count="0" memberValueDatatype="130" unbalanced="0"/>
    <cacheHierarchy uniqueName="[sales].[Store]" caption="Store" attribute="1" defaultMemberUniqueName="[sales].[Store].[All]" allUniqueName="[sales].[Store].[All]" dimensionUniqueName="[sales]" displayFolder="" count="0" memberValueDatatype="20" unbalanced="0"/>
    <cacheHierarchy uniqueName="[sales].[Units Sold]" caption="Units Sold" attribute="1" defaultMemberUniqueName="[sales].[Units Sold].[All]" allUniqueName="[sales].[Units Sold].[All]" dimensionUniqueName="[sales]" displayFolder="" count="0" memberValueDatatype="20" unbalanced="0"/>
    <cacheHierarchy uniqueName="[sales].[Rep ID]" caption="Rep ID" attribute="1" defaultMemberUniqueName="[sales].[Rep ID].[All]" allUniqueName="[sales].[Rep ID].[All]" dimensionUniqueName="[sales]" displayFolder="" count="0" memberValueDatatype="130" unbalanced="0"/>
    <cacheHierarchy uniqueName="[stores].[Store ID]" caption="Store ID" attribute="1" defaultMemberUniqueName="[stores].[Store ID].[All]" allUniqueName="[stores].[Store ID].[All]" dimensionUniqueName="[stores]" displayFolder="" count="0" memberValueDatatype="20" unbalanced="0"/>
    <cacheHierarchy uniqueName="[stores].[Region]" caption="Region" attribute="1" defaultMemberUniqueName="[stores].[Region].[All]" allUniqueName="[stores].[Region].[All]" dimensionUniqueName="[stores]" displayFolder="" count="0" memberValueDatatype="130" unbalanced="0"/>
    <cacheHierarchy uniqueName="[stores].[Store]" caption="Store" attribute="1" defaultMemberUniqueName="[stores].[Store].[All]" allUniqueName="[stores].[Store].[All]" dimensionUniqueName="[stores]" displayFolder="" count="2" memberValueDatatype="130" unbalanced="0">
      <fieldsUsage count="2">
        <fieldUsage x="-1"/>
        <fieldUsage x="1"/>
      </fieldsUsage>
    </cacheHierarchy>
    <cacheHierarchy uniqueName="[stores].[Street]" caption="Street" attribute="1" defaultMemberUniqueName="[stores].[Street].[All]" allUniqueName="[stores].[Street].[All]" dimensionUniqueName="[stores]" displayFolder="" count="0" memberValueDatatype="130" unbalanced="0"/>
    <cacheHierarchy uniqueName="[stores].[County]" caption="County" attribute="1" defaultMemberUniqueName="[stores].[County].[All]" allUniqueName="[stores].[County].[All]" dimensionUniqueName="[stores]" displayFolder="" count="0" memberValueDatatype="130" unbalanced="0"/>
    <cacheHierarchy uniqueName="[stores].[Postcode]" caption="Postcode" attribute="1" defaultMemberUniqueName="[stores].[Postcode].[All]" allUniqueName="[stores].[Postcode].[All]" dimensionUniqueName="[stores]" displayFolder="" count="0" memberValueDatatype="130" unbalanced="0"/>
    <cacheHierarchy uniqueName="[stores].[Country]" caption="Country" attribute="1" defaultMemberUniqueName="[stores].[Country].[All]" allUniqueName="[stores].[Country].[All]" dimensionUniqueName="[stores]" displayFolder="" count="0" memberValueDatatype="130" unbalanced="0"/>
    <cacheHierarchy uniqueName="[stores].[Manager]" caption="Manager" attribute="1" defaultMemberUniqueName="[stores].[Manager].[All]" allUniqueName="[stores].[Manager].[All]" dimensionUniqueName="[stores]" displayFolder="" count="0" memberValueDatatype="130" unbalanced="0"/>
    <cacheHierarchy uniqueName="[stores].[No of Staff]" caption="No of Staff" attribute="1" defaultMemberUniqueName="[stores].[No of Staff].[All]" allUniqueName="[stores].[No of Staff].[All]" dimensionUniqueName="[stores]" displayFolder="" count="0" memberValueDatatype="20" unbalanced="0"/>
    <cacheHierarchy uniqueName="[Measures].[Total Revenue]" caption="Total Revenue" measure="1" displayFolder="" measureGroup="sales" count="0" oneField="1">
      <fieldsUsage count="1">
        <fieldUsage x="0"/>
      </fieldsUsage>
    </cacheHierarchy>
    <cacheHierarchy uniqueName="[Measures].[__XL_Count products]" caption="__XL_Count products" measure="1" displayFolder="" measureGroup="products" count="0" hidden="1"/>
    <cacheHierarchy uniqueName="[Measures].[__XL_Count stores]" caption="__XL_Count stores" measure="1" displayFolder="" measureGroup="stores" count="0" hidden="1"/>
    <cacheHierarchy uniqueName="[Measures].[__XL_Count sales]" caption="__XL_Count sales" measure="1" displayFolder="" measureGroup="sales" count="0" hidden="1"/>
    <cacheHierarchy uniqueName="[Measures].[__XL_Count reps]" caption="__XL_Count reps" measure="1" displayFolder="" measureGroup="reps" count="0" hidden="1"/>
    <cacheHierarchy uniqueName="[Measures].[__No measures defined]" caption="__No measures defined" measure="1" displayFolder="" count="0" hidden="1"/>
  </cacheHierarchies>
  <kpis count="0"/>
  <dimensions count="5">
    <dimension measure="1" name="Measures" uniqueName="[Measures]" caption="Measures"/>
    <dimension name="products" uniqueName="[products]" caption="products"/>
    <dimension name="reps" uniqueName="[reps]" caption="reps"/>
    <dimension name="sales" uniqueName="[sales]" caption="sales"/>
    <dimension name="stores" uniqueName="[stores]" caption="stores"/>
  </dimensions>
  <measureGroups count="4">
    <measureGroup name="products" caption="products"/>
    <measureGroup name="reps" caption="reps"/>
    <measureGroup name="sales" caption="sales"/>
    <measureGroup name="stores" caption="stores"/>
  </measureGroups>
  <maps count="7">
    <map measureGroup="0" dimension="1"/>
    <map measureGroup="1" dimension="2"/>
    <map measureGroup="2" dimension="1"/>
    <map measureGroup="2" dimension="2"/>
    <map measureGroup="2" dimension="3"/>
    <map measureGroup="2" dimension="4"/>
    <map measureGroup="3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55">
  <r>
    <n v="10265"/>
    <d v="2018-01-01T00:00:00"/>
    <s v="Blondel père et fils"/>
    <x v="0"/>
    <x v="0"/>
    <x v="0"/>
    <n v="39"/>
    <n v="30"/>
    <n v="0"/>
    <n v="1170"/>
    <x v="0"/>
  </r>
  <r>
    <n v="10265"/>
    <d v="2018-01-01T00:00:00"/>
    <s v="Blondel père et fils"/>
    <x v="0"/>
    <x v="1"/>
    <x v="1"/>
    <n v="15"/>
    <n v="20"/>
    <n v="0"/>
    <n v="300"/>
    <x v="0"/>
  </r>
  <r>
    <n v="10266"/>
    <d v="2018-01-02T00:00:00"/>
    <s v="Wartian Herkku"/>
    <x v="1"/>
    <x v="2"/>
    <x v="2"/>
    <n v="38"/>
    <n v="12"/>
    <n v="0.05"/>
    <n v="433.2"/>
    <x v="1"/>
  </r>
  <r>
    <n v="10267"/>
    <d v="2018-01-05T00:00:00"/>
    <s v="Frankenversand"/>
    <x v="2"/>
    <x v="3"/>
    <x v="1"/>
    <n v="18"/>
    <n v="15"/>
    <n v="0.15"/>
    <n v="229.5"/>
    <x v="2"/>
  </r>
  <r>
    <n v="10267"/>
    <d v="2018-01-05T00:00:00"/>
    <s v="Frankenversand"/>
    <x v="2"/>
    <x v="4"/>
    <x v="3"/>
    <n v="18.399999999999999"/>
    <n v="50"/>
    <n v="0"/>
    <n v="920"/>
    <x v="2"/>
  </r>
  <r>
    <n v="10267"/>
    <d v="2018-01-05T00:00:00"/>
    <s v="Frankenversand"/>
    <x v="2"/>
    <x v="5"/>
    <x v="2"/>
    <n v="55"/>
    <n v="70"/>
    <n v="0.15"/>
    <n v="3272.5"/>
    <x v="2"/>
  </r>
  <r>
    <n v="10268"/>
    <d v="2018-01-06T00:00:00"/>
    <s v="GROSELLA-Restaurante"/>
    <x v="3"/>
    <x v="6"/>
    <x v="2"/>
    <n v="34.799999999999997"/>
    <n v="4"/>
    <n v="0"/>
    <n v="139.19999999999999"/>
    <x v="3"/>
  </r>
  <r>
    <n v="10268"/>
    <d v="2018-01-06T00:00:00"/>
    <s v="GROSELLA-Restaurante"/>
    <x v="3"/>
    <x v="7"/>
    <x v="0"/>
    <n v="123.79"/>
    <n v="10"/>
    <n v="0"/>
    <n v="1237.9000000000001"/>
    <x v="3"/>
  </r>
  <r>
    <n v="10269"/>
    <d v="2018-01-07T00:00:00"/>
    <s v="White Clover Markets"/>
    <x v="4"/>
    <x v="6"/>
    <x v="2"/>
    <n v="34.799999999999997"/>
    <n v="20"/>
    <n v="0.05"/>
    <n v="661.2"/>
    <x v="4"/>
  </r>
  <r>
    <n v="10269"/>
    <d v="2018-01-07T00:00:00"/>
    <s v="White Clover Markets"/>
    <x v="4"/>
    <x v="8"/>
    <x v="2"/>
    <n v="2.5"/>
    <n v="60"/>
    <n v="0.05"/>
    <n v="142.5"/>
    <x v="4"/>
  </r>
  <r>
    <n v="10270"/>
    <d v="2018-01-08T00:00:00"/>
    <s v="Wartian Herkku"/>
    <x v="1"/>
    <x v="9"/>
    <x v="3"/>
    <n v="19"/>
    <n v="30"/>
    <n v="0"/>
    <n v="570"/>
    <x v="5"/>
  </r>
  <r>
    <n v="10270"/>
    <d v="2018-01-08T00:00:00"/>
    <s v="Wartian Herkku"/>
    <x v="1"/>
    <x v="10"/>
    <x v="1"/>
    <n v="46"/>
    <n v="25"/>
    <n v="0"/>
    <n v="1150"/>
    <x v="5"/>
  </r>
  <r>
    <n v="10271"/>
    <d v="2018-01-08T00:00:00"/>
    <s v="Split Rail Beer &amp; Ale"/>
    <x v="4"/>
    <x v="8"/>
    <x v="2"/>
    <n v="2.5"/>
    <n v="24"/>
    <n v="0"/>
    <n v="60"/>
    <x v="6"/>
  </r>
  <r>
    <n v="10272"/>
    <d v="2018-01-09T00:00:00"/>
    <s v="Rattlesnake Canyon Grocery"/>
    <x v="4"/>
    <x v="11"/>
    <x v="2"/>
    <n v="12.5"/>
    <n v="40"/>
    <n v="0"/>
    <n v="500"/>
    <x v="6"/>
  </r>
  <r>
    <n v="10272"/>
    <d v="2018-01-09T00:00:00"/>
    <s v="Rattlesnake Canyon Grocery"/>
    <x v="4"/>
    <x v="12"/>
    <x v="4"/>
    <n v="81"/>
    <n v="6"/>
    <n v="0"/>
    <n v="486"/>
    <x v="6"/>
  </r>
  <r>
    <n v="10272"/>
    <d v="2018-01-09T00:00:00"/>
    <s v="Rattlesnake Canyon Grocery"/>
    <x v="4"/>
    <x v="6"/>
    <x v="2"/>
    <n v="34.799999999999997"/>
    <n v="24"/>
    <n v="0"/>
    <n v="835.2"/>
    <x v="6"/>
  </r>
  <r>
    <n v="10273"/>
    <d v="2018-01-12T00:00:00"/>
    <s v="QUICK-Stop"/>
    <x v="2"/>
    <x v="4"/>
    <x v="3"/>
    <n v="18.399999999999999"/>
    <n v="60"/>
    <n v="0.05"/>
    <n v="1048.8"/>
    <x v="1"/>
  </r>
  <r>
    <n v="10273"/>
    <d v="2018-01-12T00:00:00"/>
    <s v="QUICK-Stop"/>
    <x v="2"/>
    <x v="8"/>
    <x v="2"/>
    <n v="2.5"/>
    <n v="20"/>
    <n v="0"/>
    <n v="50"/>
    <x v="1"/>
  </r>
  <r>
    <n v="10273"/>
    <d v="2018-01-12T00:00:00"/>
    <s v="QUICK-Stop"/>
    <x v="2"/>
    <x v="11"/>
    <x v="2"/>
    <n v="12.5"/>
    <n v="15"/>
    <n v="0.05"/>
    <n v="178.13"/>
    <x v="1"/>
  </r>
  <r>
    <n v="10273"/>
    <d v="2018-01-12T00:00:00"/>
    <s v="QUICK-Stop"/>
    <x v="2"/>
    <x v="13"/>
    <x v="3"/>
    <n v="31"/>
    <n v="24"/>
    <n v="0.05"/>
    <n v="706.8"/>
    <x v="1"/>
  </r>
  <r>
    <n v="10273"/>
    <d v="2018-01-12T00:00:00"/>
    <s v="QUICK-Stop"/>
    <x v="2"/>
    <x v="3"/>
    <x v="1"/>
    <n v="18"/>
    <n v="33"/>
    <n v="0.05"/>
    <n v="564.29999999999995"/>
    <x v="1"/>
  </r>
  <r>
    <n v="10274"/>
    <d v="2018-01-13T00:00:00"/>
    <s v="Vins et alcools Chevalier"/>
    <x v="0"/>
    <x v="14"/>
    <x v="2"/>
    <n v="21.5"/>
    <n v="20"/>
    <n v="0"/>
    <n v="430"/>
    <x v="6"/>
  </r>
  <r>
    <n v="10274"/>
    <d v="2018-01-13T00:00:00"/>
    <s v="Vins et alcools Chevalier"/>
    <x v="0"/>
    <x v="6"/>
    <x v="2"/>
    <n v="34.799999999999997"/>
    <n v="7"/>
    <n v="0"/>
    <n v="243.6"/>
    <x v="6"/>
  </r>
  <r>
    <n v="10275"/>
    <d v="2018-01-14T00:00:00"/>
    <s v="Magazzini Alimentari Riuniti"/>
    <x v="5"/>
    <x v="15"/>
    <x v="1"/>
    <n v="4.5"/>
    <n v="12"/>
    <n v="0.05"/>
    <n v="51.3"/>
    <x v="5"/>
  </r>
  <r>
    <n v="10275"/>
    <d v="2018-01-14T00:00:00"/>
    <s v="Magazzini Alimentari Riuniti"/>
    <x v="5"/>
    <x v="5"/>
    <x v="2"/>
    <n v="55"/>
    <n v="6"/>
    <n v="0.05"/>
    <n v="313.5"/>
    <x v="5"/>
  </r>
  <r>
    <n v="10276"/>
    <d v="2018-01-15T00:00:00"/>
    <s v="Tortuga Restaurante"/>
    <x v="6"/>
    <x v="13"/>
    <x v="3"/>
    <n v="31"/>
    <n v="15"/>
    <n v="0"/>
    <n v="465"/>
    <x v="3"/>
  </r>
  <r>
    <n v="10276"/>
    <d v="2018-01-15T00:00:00"/>
    <s v="Tortuga Restaurante"/>
    <x v="6"/>
    <x v="16"/>
    <x v="3"/>
    <n v="6"/>
    <n v="10"/>
    <n v="0"/>
    <n v="60"/>
    <x v="3"/>
  </r>
  <r>
    <n v="10277"/>
    <d v="2018-01-16T00:00:00"/>
    <s v="Morgenstern Gesundkost"/>
    <x v="2"/>
    <x v="17"/>
    <x v="5"/>
    <n v="45.6"/>
    <n v="20"/>
    <n v="0"/>
    <n v="912"/>
    <x v="0"/>
  </r>
  <r>
    <n v="10277"/>
    <d v="2018-01-16T00:00:00"/>
    <s v="Morgenstern Gesundkost"/>
    <x v="2"/>
    <x v="18"/>
    <x v="4"/>
    <n v="49.3"/>
    <n v="12"/>
    <n v="0"/>
    <n v="591.6"/>
    <x v="0"/>
  </r>
  <r>
    <n v="10278"/>
    <d v="2018-01-19T00:00:00"/>
    <s v="Berglunds snabbköp"/>
    <x v="7"/>
    <x v="5"/>
    <x v="2"/>
    <n v="55"/>
    <n v="15"/>
    <n v="0"/>
    <n v="825"/>
    <x v="3"/>
  </r>
  <r>
    <n v="10278"/>
    <d v="2018-01-19T00:00:00"/>
    <s v="Berglunds snabbköp"/>
    <x v="7"/>
    <x v="19"/>
    <x v="3"/>
    <n v="15"/>
    <n v="25"/>
    <n v="0"/>
    <n v="375"/>
    <x v="3"/>
  </r>
  <r>
    <n v="10278"/>
    <d v="2018-01-19T00:00:00"/>
    <s v="Berglunds snabbköp"/>
    <x v="7"/>
    <x v="20"/>
    <x v="6"/>
    <n v="19.45"/>
    <n v="16"/>
    <n v="0"/>
    <n v="311.2"/>
    <x v="3"/>
  </r>
  <r>
    <n v="10278"/>
    <d v="2018-01-19T00:00:00"/>
    <s v="Berglunds snabbköp"/>
    <x v="7"/>
    <x v="21"/>
    <x v="6"/>
    <n v="43.9"/>
    <n v="8"/>
    <n v="0"/>
    <n v="351.2"/>
    <x v="3"/>
  </r>
  <r>
    <n v="10279"/>
    <d v="2018-01-20T00:00:00"/>
    <s v="Lehmanns Marktstand"/>
    <x v="2"/>
    <x v="0"/>
    <x v="0"/>
    <n v="39"/>
    <n v="15"/>
    <n v="0.25"/>
    <n v="438.75"/>
    <x v="3"/>
  </r>
  <r>
    <n v="10280"/>
    <d v="2018-01-21T00:00:00"/>
    <s v="Berglunds snabbköp"/>
    <x v="7"/>
    <x v="22"/>
    <x v="0"/>
    <n v="24"/>
    <n v="20"/>
    <n v="0"/>
    <n v="480"/>
    <x v="0"/>
  </r>
  <r>
    <n v="10280"/>
    <d v="2018-01-21T00:00:00"/>
    <s v="Berglunds snabbköp"/>
    <x v="7"/>
    <x v="23"/>
    <x v="1"/>
    <n v="7.75"/>
    <n v="30"/>
    <n v="0"/>
    <n v="232.5"/>
    <x v="0"/>
  </r>
  <r>
    <n v="10280"/>
    <d v="2018-01-21T00:00:00"/>
    <s v="Berglunds snabbköp"/>
    <x v="7"/>
    <x v="15"/>
    <x v="1"/>
    <n v="4.5"/>
    <n v="12"/>
    <n v="0"/>
    <n v="54"/>
    <x v="0"/>
  </r>
  <r>
    <n v="10281"/>
    <d v="2018-01-21T00:00:00"/>
    <s v="Romero y tomillo"/>
    <x v="8"/>
    <x v="15"/>
    <x v="1"/>
    <n v="4.5"/>
    <n v="6"/>
    <n v="0"/>
    <n v="27"/>
    <x v="2"/>
  </r>
  <r>
    <n v="10281"/>
    <d v="2018-01-21T00:00:00"/>
    <s v="Romero y tomillo"/>
    <x v="8"/>
    <x v="24"/>
    <x v="1"/>
    <n v="18"/>
    <n v="4"/>
    <n v="0"/>
    <n v="72"/>
    <x v="2"/>
  </r>
  <r>
    <n v="10281"/>
    <d v="2018-01-21T00:00:00"/>
    <s v="Romero y tomillo"/>
    <x v="8"/>
    <x v="25"/>
    <x v="4"/>
    <n v="9.1999999999999993"/>
    <n v="1"/>
    <n v="0"/>
    <n v="9.1999999999999993"/>
    <x v="2"/>
  </r>
  <r>
    <n v="10282"/>
    <d v="2018-01-22T00:00:00"/>
    <s v="Romero y tomillo"/>
    <x v="8"/>
    <x v="26"/>
    <x v="7"/>
    <n v="19.5"/>
    <n v="2"/>
    <n v="0"/>
    <n v="39"/>
    <x v="2"/>
  </r>
  <r>
    <n v="10282"/>
    <d v="2018-01-22T00:00:00"/>
    <s v="Romero y tomillo"/>
    <x v="8"/>
    <x v="27"/>
    <x v="3"/>
    <n v="25.89"/>
    <n v="6"/>
    <n v="0"/>
    <n v="155.34"/>
    <x v="2"/>
  </r>
  <r>
    <n v="10283"/>
    <d v="2018-01-23T00:00:00"/>
    <s v="LILA-Supermercado"/>
    <x v="3"/>
    <x v="25"/>
    <x v="4"/>
    <n v="9.1999999999999993"/>
    <n v="18"/>
    <n v="0"/>
    <n v="165.6"/>
    <x v="1"/>
  </r>
  <r>
    <n v="10283"/>
    <d v="2018-01-23T00:00:00"/>
    <s v="LILA-Supermercado"/>
    <x v="3"/>
    <x v="28"/>
    <x v="2"/>
    <n v="34"/>
    <n v="35"/>
    <n v="0"/>
    <n v="1190"/>
    <x v="1"/>
  </r>
  <r>
    <n v="10283"/>
    <d v="2018-01-23T00:00:00"/>
    <s v="LILA-Supermercado"/>
    <x v="3"/>
    <x v="29"/>
    <x v="6"/>
    <n v="15.5"/>
    <n v="20"/>
    <n v="0"/>
    <n v="310"/>
    <x v="1"/>
  </r>
  <r>
    <n v="10283"/>
    <d v="2018-01-23T00:00:00"/>
    <s v="LILA-Supermercado"/>
    <x v="3"/>
    <x v="6"/>
    <x v="2"/>
    <n v="34.799999999999997"/>
    <n v="3"/>
    <n v="0"/>
    <n v="104.4"/>
    <x v="1"/>
  </r>
  <r>
    <n v="10284"/>
    <d v="2018-01-26T00:00:00"/>
    <s v="Lehmanns Marktstand"/>
    <x v="2"/>
    <x v="30"/>
    <x v="1"/>
    <n v="14"/>
    <n v="5"/>
    <n v="0.25"/>
    <n v="52.5"/>
    <x v="2"/>
  </r>
  <r>
    <n v="10284"/>
    <d v="2018-01-26T00:00:00"/>
    <s v="Lehmanns Marktstand"/>
    <x v="2"/>
    <x v="20"/>
    <x v="6"/>
    <n v="19.45"/>
    <n v="21"/>
    <n v="0"/>
    <n v="408.45"/>
    <x v="2"/>
  </r>
  <r>
    <n v="10284"/>
    <d v="2018-01-26T00:00:00"/>
    <s v="Lehmanns Marktstand"/>
    <x v="2"/>
    <x v="28"/>
    <x v="2"/>
    <n v="34"/>
    <n v="20"/>
    <n v="0.25"/>
    <n v="510"/>
    <x v="2"/>
  </r>
  <r>
    <n v="10284"/>
    <d v="2018-01-26T00:00:00"/>
    <s v="Lehmanns Marktstand"/>
    <x v="2"/>
    <x v="31"/>
    <x v="4"/>
    <n v="43.9"/>
    <n v="15"/>
    <n v="0.25"/>
    <n v="493.88"/>
    <x v="2"/>
  </r>
  <r>
    <n v="10285"/>
    <d v="2018-01-27T00:00:00"/>
    <s v="QUICK-Stop"/>
    <x v="2"/>
    <x v="32"/>
    <x v="1"/>
    <n v="18"/>
    <n v="45"/>
    <n v="0.2"/>
    <n v="648"/>
    <x v="5"/>
  </r>
  <r>
    <n v="10285"/>
    <d v="2018-01-27T00:00:00"/>
    <s v="QUICK-Stop"/>
    <x v="2"/>
    <x v="4"/>
    <x v="3"/>
    <n v="18.399999999999999"/>
    <n v="40"/>
    <n v="0.2"/>
    <n v="588.79999999999995"/>
    <x v="5"/>
  </r>
  <r>
    <n v="10285"/>
    <d v="2018-01-27T00:00:00"/>
    <s v="QUICK-Stop"/>
    <x v="2"/>
    <x v="33"/>
    <x v="0"/>
    <n v="32.799999999999997"/>
    <n v="36"/>
    <n v="0.2"/>
    <n v="944.64"/>
    <x v="5"/>
  </r>
  <r>
    <n v="10286"/>
    <d v="2018-01-28T00:00:00"/>
    <s v="QUICK-Stop"/>
    <x v="2"/>
    <x v="18"/>
    <x v="4"/>
    <n v="49.3"/>
    <n v="40"/>
    <n v="0"/>
    <n v="1972"/>
    <x v="3"/>
  </r>
  <r>
    <n v="10286"/>
    <d v="2018-01-28T00:00:00"/>
    <s v="QUICK-Stop"/>
    <x v="2"/>
    <x v="24"/>
    <x v="1"/>
    <n v="18"/>
    <n v="100"/>
    <n v="0"/>
    <n v="1800"/>
    <x v="3"/>
  </r>
  <r>
    <n v="10287"/>
    <d v="2018-01-29T00:00:00"/>
    <s v="Ricardo Adocicados"/>
    <x v="9"/>
    <x v="34"/>
    <x v="3"/>
    <n v="12"/>
    <n v="15"/>
    <n v="0.15"/>
    <n v="153"/>
    <x v="3"/>
  </r>
  <r>
    <n v="10287"/>
    <d v="2018-01-29T00:00:00"/>
    <s v="Ricardo Adocicados"/>
    <x v="9"/>
    <x v="35"/>
    <x v="4"/>
    <n v="17.45"/>
    <n v="40"/>
    <n v="0.15"/>
    <n v="593.29999999999995"/>
    <x v="3"/>
  </r>
  <r>
    <n v="10287"/>
    <d v="2018-01-29T00:00:00"/>
    <s v="Ricardo Adocicados"/>
    <x v="9"/>
    <x v="36"/>
    <x v="1"/>
    <n v="14"/>
    <n v="20"/>
    <n v="0"/>
    <n v="280"/>
    <x v="3"/>
  </r>
  <r>
    <n v="10288"/>
    <d v="2018-01-30T00:00:00"/>
    <s v="Reggiani Caseifici"/>
    <x v="5"/>
    <x v="37"/>
    <x v="4"/>
    <n v="12.5"/>
    <n v="3"/>
    <n v="0.1"/>
    <n v="33.75"/>
    <x v="2"/>
  </r>
  <r>
    <n v="10288"/>
    <d v="2018-01-30T00:00:00"/>
    <s v="Reggiani Caseifici"/>
    <x v="5"/>
    <x v="38"/>
    <x v="0"/>
    <n v="7.45"/>
    <n v="10"/>
    <n v="0.1"/>
    <n v="67.05"/>
    <x v="2"/>
  </r>
  <r>
    <n v="10289"/>
    <d v="2018-02-02T00:00:00"/>
    <s v="B's Beverages"/>
    <x v="10"/>
    <x v="39"/>
    <x v="6"/>
    <n v="10"/>
    <n v="30"/>
    <n v="0"/>
    <n v="300"/>
    <x v="7"/>
  </r>
  <r>
    <n v="10289"/>
    <d v="2018-02-02T00:00:00"/>
    <s v="B's Beverages"/>
    <x v="10"/>
    <x v="40"/>
    <x v="7"/>
    <n v="33.25"/>
    <n v="9"/>
    <n v="0"/>
    <n v="299.25"/>
    <x v="7"/>
  </r>
  <r>
    <n v="10290"/>
    <d v="2018-02-03T00:00:00"/>
    <s v="Comércio Mineiro"/>
    <x v="9"/>
    <x v="41"/>
    <x v="6"/>
    <n v="13"/>
    <n v="10"/>
    <n v="0"/>
    <n v="130"/>
    <x v="3"/>
  </r>
  <r>
    <n v="10290"/>
    <d v="2018-02-03T00:00:00"/>
    <s v="Comércio Mineiro"/>
    <x v="9"/>
    <x v="7"/>
    <x v="0"/>
    <n v="123.79"/>
    <n v="15"/>
    <n v="0"/>
    <n v="1856.85"/>
    <x v="3"/>
  </r>
  <r>
    <n v="10290"/>
    <d v="2018-02-03T00:00:00"/>
    <s v="Comércio Mineiro"/>
    <x v="9"/>
    <x v="42"/>
    <x v="4"/>
    <n v="20"/>
    <n v="15"/>
    <n v="0"/>
    <n v="300"/>
    <x v="3"/>
  </r>
  <r>
    <n v="10290"/>
    <d v="2018-02-03T00:00:00"/>
    <s v="Comércio Mineiro"/>
    <x v="9"/>
    <x v="43"/>
    <x v="6"/>
    <n v="21.35"/>
    <n v="20"/>
    <n v="0"/>
    <n v="427"/>
    <x v="3"/>
  </r>
  <r>
    <n v="10291"/>
    <d v="2018-02-03T00:00:00"/>
    <s v="Que Delícia"/>
    <x v="9"/>
    <x v="20"/>
    <x v="6"/>
    <n v="19.45"/>
    <n v="24"/>
    <n v="0.1"/>
    <n v="420.12"/>
    <x v="6"/>
  </r>
  <r>
    <n v="10291"/>
    <d v="2018-02-03T00:00:00"/>
    <s v="Que Delícia"/>
    <x v="9"/>
    <x v="16"/>
    <x v="3"/>
    <n v="6"/>
    <n v="20"/>
    <n v="0.1"/>
    <n v="108"/>
    <x v="6"/>
  </r>
  <r>
    <n v="10291"/>
    <d v="2018-02-03T00:00:00"/>
    <s v="Que Delícia"/>
    <x v="9"/>
    <x v="44"/>
    <x v="5"/>
    <n v="53"/>
    <n v="2"/>
    <n v="0.1"/>
    <n v="95.4"/>
    <x v="6"/>
  </r>
  <r>
    <n v="10292"/>
    <d v="2018-02-04T00:00:00"/>
    <s v="Tradição Hipermercados"/>
    <x v="9"/>
    <x v="12"/>
    <x v="4"/>
    <n v="81"/>
    <n v="20"/>
    <n v="0"/>
    <n v="1620"/>
    <x v="5"/>
  </r>
  <r>
    <n v="10293"/>
    <d v="2018-02-05T00:00:00"/>
    <s v="Tortuga Restaurante"/>
    <x v="6"/>
    <x v="45"/>
    <x v="3"/>
    <n v="62.5"/>
    <n v="12"/>
    <n v="0"/>
    <n v="750"/>
    <x v="5"/>
  </r>
  <r>
    <n v="10293"/>
    <d v="2018-02-05T00:00:00"/>
    <s v="Tortuga Restaurante"/>
    <x v="6"/>
    <x v="23"/>
    <x v="1"/>
    <n v="7.75"/>
    <n v="6"/>
    <n v="0"/>
    <n v="46.5"/>
    <x v="5"/>
  </r>
  <r>
    <n v="10293"/>
    <d v="2018-02-05T00:00:00"/>
    <s v="Tortuga Restaurante"/>
    <x v="6"/>
    <x v="15"/>
    <x v="1"/>
    <n v="4.5"/>
    <n v="10"/>
    <n v="0"/>
    <n v="45"/>
    <x v="5"/>
  </r>
  <r>
    <n v="10293"/>
    <d v="2018-02-05T00:00:00"/>
    <s v="Tortuga Restaurante"/>
    <x v="6"/>
    <x v="21"/>
    <x v="6"/>
    <n v="43.9"/>
    <n v="5"/>
    <n v="0"/>
    <n v="219.5"/>
    <x v="5"/>
  </r>
  <r>
    <n v="10294"/>
    <d v="2018-02-06T00:00:00"/>
    <s v="Rattlesnake Canyon Grocery"/>
    <x v="4"/>
    <x v="28"/>
    <x v="2"/>
    <n v="34"/>
    <n v="21"/>
    <n v="0"/>
    <n v="714"/>
    <x v="2"/>
  </r>
  <r>
    <n v="10294"/>
    <d v="2018-02-06T00:00:00"/>
    <s v="Rattlesnake Canyon Grocery"/>
    <x v="4"/>
    <x v="23"/>
    <x v="1"/>
    <n v="7.75"/>
    <n v="6"/>
    <n v="0"/>
    <n v="46.5"/>
    <x v="2"/>
  </r>
  <r>
    <n v="10294"/>
    <d v="2018-02-06T00:00:00"/>
    <s v="Rattlesnake Canyon Grocery"/>
    <x v="4"/>
    <x v="32"/>
    <x v="1"/>
    <n v="18"/>
    <n v="18"/>
    <n v="0"/>
    <n v="324"/>
    <x v="2"/>
  </r>
  <r>
    <n v="10294"/>
    <d v="2018-02-06T00:00:00"/>
    <s v="Rattlesnake Canyon Grocery"/>
    <x v="4"/>
    <x v="10"/>
    <x v="1"/>
    <n v="46"/>
    <n v="15"/>
    <n v="0"/>
    <n v="690"/>
    <x v="2"/>
  </r>
  <r>
    <n v="10294"/>
    <d v="2018-02-06T00:00:00"/>
    <s v="Rattlesnake Canyon Grocery"/>
    <x v="4"/>
    <x v="0"/>
    <x v="0"/>
    <n v="39"/>
    <n v="15"/>
    <n v="0"/>
    <n v="585"/>
    <x v="2"/>
  </r>
  <r>
    <n v="10295"/>
    <d v="2018-02-09T00:00:00"/>
    <s v="Vins et alcools Chevalier"/>
    <x v="0"/>
    <x v="46"/>
    <x v="7"/>
    <n v="38"/>
    <n v="4"/>
    <n v="0"/>
    <n v="152"/>
    <x v="0"/>
  </r>
  <r>
    <n v="10296"/>
    <d v="2018-02-10T00:00:00"/>
    <s v="LILA-Supermercado"/>
    <x v="3"/>
    <x v="47"/>
    <x v="2"/>
    <n v="36"/>
    <n v="15"/>
    <n v="0"/>
    <n v="540"/>
    <x v="6"/>
  </r>
  <r>
    <n v="10296"/>
    <d v="2018-02-10T00:00:00"/>
    <s v="LILA-Supermercado"/>
    <x v="3"/>
    <x v="48"/>
    <x v="2"/>
    <n v="21"/>
    <n v="12"/>
    <n v="0"/>
    <n v="252"/>
    <x v="6"/>
  </r>
  <r>
    <n v="10296"/>
    <d v="2018-02-10T00:00:00"/>
    <s v="LILA-Supermercado"/>
    <x v="3"/>
    <x v="35"/>
    <x v="4"/>
    <n v="17.45"/>
    <n v="30"/>
    <n v="0"/>
    <n v="523.5"/>
    <x v="6"/>
  </r>
  <r>
    <n v="10297"/>
    <d v="2018-02-11T00:00:00"/>
    <s v="Blondel père et fils"/>
    <x v="0"/>
    <x v="6"/>
    <x v="2"/>
    <n v="34.799999999999997"/>
    <n v="20"/>
    <n v="0"/>
    <n v="696"/>
    <x v="4"/>
  </r>
  <r>
    <n v="10297"/>
    <d v="2018-02-11T00:00:00"/>
    <s v="Blondel père et fils"/>
    <x v="0"/>
    <x v="49"/>
    <x v="1"/>
    <n v="18"/>
    <n v="60"/>
    <n v="0"/>
    <n v="1080"/>
    <x v="4"/>
  </r>
  <r>
    <n v="10298"/>
    <d v="2018-02-12T00:00:00"/>
    <s v="Hungry Owl All-Night Grocers"/>
    <x v="11"/>
    <x v="50"/>
    <x v="1"/>
    <n v="19"/>
    <n v="40"/>
    <n v="0"/>
    <n v="760"/>
    <x v="6"/>
  </r>
  <r>
    <n v="10298"/>
    <d v="2018-02-12T00:00:00"/>
    <s v="Hungry Owl All-Night Grocers"/>
    <x v="11"/>
    <x v="9"/>
    <x v="3"/>
    <n v="19"/>
    <n v="40"/>
    <n v="0.25"/>
    <n v="570"/>
    <x v="6"/>
  </r>
  <r>
    <n v="10298"/>
    <d v="2018-02-12T00:00:00"/>
    <s v="Hungry Owl All-Night Grocers"/>
    <x v="11"/>
    <x v="18"/>
    <x v="4"/>
    <n v="49.3"/>
    <n v="15"/>
    <n v="0"/>
    <n v="739.5"/>
    <x v="6"/>
  </r>
  <r>
    <n v="10298"/>
    <d v="2018-02-12T00:00:00"/>
    <s v="Hungry Owl All-Night Grocers"/>
    <x v="11"/>
    <x v="5"/>
    <x v="2"/>
    <n v="55"/>
    <n v="30"/>
    <n v="0.25"/>
    <n v="1237.5"/>
    <x v="6"/>
  </r>
  <r>
    <n v="10299"/>
    <d v="2018-02-13T00:00:00"/>
    <s v="Ricardo Adocicados"/>
    <x v="9"/>
    <x v="1"/>
    <x v="1"/>
    <n v="15"/>
    <n v="20"/>
    <n v="0"/>
    <n v="300"/>
    <x v="2"/>
  </r>
  <r>
    <n v="10299"/>
    <d v="2018-02-13T00:00:00"/>
    <s v="Ricardo Adocicados"/>
    <x v="9"/>
    <x v="25"/>
    <x v="4"/>
    <n v="9.1999999999999993"/>
    <n v="15"/>
    <n v="0"/>
    <n v="138"/>
    <x v="2"/>
  </r>
  <r>
    <n v="10300"/>
    <d v="2018-02-16T00:00:00"/>
    <s v="Magazzini Alimentari Riuniti"/>
    <x v="5"/>
    <x v="37"/>
    <x v="4"/>
    <n v="12.5"/>
    <n v="20"/>
    <n v="0"/>
    <n v="250"/>
    <x v="0"/>
  </r>
  <r>
    <n v="10300"/>
    <d v="2018-02-16T00:00:00"/>
    <s v="Magazzini Alimentari Riuniti"/>
    <x v="5"/>
    <x v="51"/>
    <x v="6"/>
    <n v="17"/>
    <n v="30"/>
    <n v="0"/>
    <n v="510"/>
    <x v="0"/>
  </r>
  <r>
    <n v="10301"/>
    <d v="2018-02-16T00:00:00"/>
    <s v="Die Wandernde Kuh"/>
    <x v="2"/>
    <x v="46"/>
    <x v="7"/>
    <n v="38"/>
    <n v="20"/>
    <n v="0"/>
    <n v="760"/>
    <x v="3"/>
  </r>
  <r>
    <n v="10301"/>
    <d v="2018-02-16T00:00:00"/>
    <s v="Die Wandernde Kuh"/>
    <x v="2"/>
    <x v="4"/>
    <x v="3"/>
    <n v="18.399999999999999"/>
    <n v="10"/>
    <n v="0"/>
    <n v="184"/>
    <x v="3"/>
  </r>
  <r>
    <n v="10302"/>
    <d v="2018-02-17T00:00:00"/>
    <s v="Suprêmes délices"/>
    <x v="12"/>
    <x v="10"/>
    <x v="1"/>
    <n v="46"/>
    <n v="12"/>
    <n v="0"/>
    <n v="552"/>
    <x v="2"/>
  </r>
  <r>
    <n v="10302"/>
    <d v="2018-02-17T00:00:00"/>
    <s v="Suprêmes délices"/>
    <x v="12"/>
    <x v="17"/>
    <x v="5"/>
    <n v="45.6"/>
    <n v="28"/>
    <n v="0"/>
    <n v="1276.8"/>
    <x v="2"/>
  </r>
  <r>
    <n v="10302"/>
    <d v="2018-02-17T00:00:00"/>
    <s v="Suprêmes délices"/>
    <x v="12"/>
    <x v="0"/>
    <x v="0"/>
    <n v="39"/>
    <n v="40"/>
    <n v="0"/>
    <n v="1560"/>
    <x v="2"/>
  </r>
  <r>
    <n v="10303"/>
    <d v="2018-02-18T00:00:00"/>
    <s v="Godos Cocina Típica"/>
    <x v="8"/>
    <x v="52"/>
    <x v="6"/>
    <n v="21.05"/>
    <n v="30"/>
    <n v="0.1"/>
    <n v="568.35"/>
    <x v="7"/>
  </r>
  <r>
    <n v="10303"/>
    <d v="2018-02-18T00:00:00"/>
    <s v="Godos Cocina Típica"/>
    <x v="8"/>
    <x v="4"/>
    <x v="3"/>
    <n v="18.399999999999999"/>
    <n v="40"/>
    <n v="0.1"/>
    <n v="662.4"/>
    <x v="7"/>
  </r>
  <r>
    <n v="10303"/>
    <d v="2018-02-18T00:00:00"/>
    <s v="Godos Cocina Típica"/>
    <x v="8"/>
    <x v="37"/>
    <x v="4"/>
    <n v="12.5"/>
    <n v="15"/>
    <n v="0.1"/>
    <n v="168.75"/>
    <x v="7"/>
  </r>
  <r>
    <n v="10304"/>
    <d v="2018-02-19T00:00:00"/>
    <s v="Tortuga Restaurante"/>
    <x v="6"/>
    <x v="42"/>
    <x v="4"/>
    <n v="20"/>
    <n v="30"/>
    <n v="0"/>
    <n v="600"/>
    <x v="5"/>
  </r>
  <r>
    <n v="10304"/>
    <d v="2018-02-19T00:00:00"/>
    <s v="Tortuga Restaurante"/>
    <x v="6"/>
    <x v="5"/>
    <x v="2"/>
    <n v="55"/>
    <n v="10"/>
    <n v="0"/>
    <n v="550"/>
    <x v="5"/>
  </r>
  <r>
    <n v="10304"/>
    <d v="2018-02-19T00:00:00"/>
    <s v="Tortuga Restaurante"/>
    <x v="6"/>
    <x v="14"/>
    <x v="2"/>
    <n v="21.5"/>
    <n v="2"/>
    <n v="0"/>
    <n v="43"/>
    <x v="5"/>
  </r>
  <r>
    <n v="10305"/>
    <d v="2018-02-20T00:00:00"/>
    <s v="Old World Delicatessen"/>
    <x v="4"/>
    <x v="49"/>
    <x v="1"/>
    <n v="18"/>
    <n v="30"/>
    <n v="0.1"/>
    <n v="486"/>
    <x v="3"/>
  </r>
  <r>
    <n v="10305"/>
    <d v="2018-02-20T00:00:00"/>
    <s v="Old World Delicatessen"/>
    <x v="4"/>
    <x v="7"/>
    <x v="0"/>
    <n v="123.79"/>
    <n v="25"/>
    <n v="0.1"/>
    <n v="2785.28"/>
    <x v="3"/>
  </r>
  <r>
    <n v="10305"/>
    <d v="2018-02-20T00:00:00"/>
    <s v="Old World Delicatessen"/>
    <x v="4"/>
    <x v="45"/>
    <x v="3"/>
    <n v="62.5"/>
    <n v="25"/>
    <n v="0.1"/>
    <n v="1406.25"/>
    <x v="3"/>
  </r>
  <r>
    <n v="10306"/>
    <d v="2018-02-23T00:00:00"/>
    <s v="Romero y tomillo"/>
    <x v="8"/>
    <x v="27"/>
    <x v="3"/>
    <n v="25.89"/>
    <n v="10"/>
    <n v="0"/>
    <n v="258.89999999999998"/>
    <x v="5"/>
  </r>
  <r>
    <n v="10306"/>
    <d v="2018-02-23T00:00:00"/>
    <s v="Romero y tomillo"/>
    <x v="8"/>
    <x v="33"/>
    <x v="0"/>
    <n v="32.799999999999997"/>
    <n v="10"/>
    <n v="0"/>
    <n v="328"/>
    <x v="5"/>
  </r>
  <r>
    <n v="10306"/>
    <d v="2018-02-23T00:00:00"/>
    <s v="Romero y tomillo"/>
    <x v="8"/>
    <x v="38"/>
    <x v="0"/>
    <n v="7.45"/>
    <n v="5"/>
    <n v="0"/>
    <n v="37.25"/>
    <x v="5"/>
  </r>
  <r>
    <n v="10307"/>
    <d v="2018-02-24T00:00:00"/>
    <s v="Lonesome Pine Restaurant"/>
    <x v="4"/>
    <x v="18"/>
    <x v="4"/>
    <n v="49.3"/>
    <n v="10"/>
    <n v="0"/>
    <n v="493"/>
    <x v="0"/>
  </r>
  <r>
    <n v="10307"/>
    <d v="2018-02-24T00:00:00"/>
    <s v="Lonesome Pine Restaurant"/>
    <x v="4"/>
    <x v="37"/>
    <x v="4"/>
    <n v="12.5"/>
    <n v="3"/>
    <n v="0"/>
    <n v="37.5"/>
    <x v="0"/>
  </r>
  <r>
    <n v="10308"/>
    <d v="2018-02-25T00:00:00"/>
    <s v="Ana Trujillo Emparedados y helados"/>
    <x v="6"/>
    <x v="1"/>
    <x v="1"/>
    <n v="15"/>
    <n v="5"/>
    <n v="0"/>
    <n v="75"/>
    <x v="7"/>
  </r>
  <r>
    <n v="10308"/>
    <d v="2018-02-25T00:00:00"/>
    <s v="Ana Trujillo Emparedados y helados"/>
    <x v="6"/>
    <x v="47"/>
    <x v="2"/>
    <n v="36"/>
    <n v="1"/>
    <n v="0"/>
    <n v="36"/>
    <x v="7"/>
  </r>
  <r>
    <n v="10309"/>
    <d v="2018-02-26T00:00:00"/>
    <s v="Hungry Owl All-Night Grocers"/>
    <x v="11"/>
    <x v="53"/>
    <x v="7"/>
    <n v="14"/>
    <n v="2"/>
    <n v="0"/>
    <n v="28"/>
    <x v="1"/>
  </r>
  <r>
    <n v="10309"/>
    <d v="2018-02-26T00:00:00"/>
    <s v="Hungry Owl All-Night Grocers"/>
    <x v="11"/>
    <x v="10"/>
    <x v="1"/>
    <n v="46"/>
    <n v="20"/>
    <n v="0"/>
    <n v="920"/>
    <x v="1"/>
  </r>
  <r>
    <n v="10309"/>
    <d v="2018-02-26T00:00:00"/>
    <s v="Hungry Owl All-Night Grocers"/>
    <x v="11"/>
    <x v="54"/>
    <x v="6"/>
    <n v="25"/>
    <n v="30"/>
    <n v="0"/>
    <n v="750"/>
    <x v="1"/>
  </r>
  <r>
    <n v="10309"/>
    <d v="2018-02-26T00:00:00"/>
    <s v="Hungry Owl All-Night Grocers"/>
    <x v="11"/>
    <x v="55"/>
    <x v="6"/>
    <n v="22"/>
    <n v="20"/>
    <n v="0"/>
    <n v="440"/>
    <x v="1"/>
  </r>
  <r>
    <n v="10309"/>
    <d v="2018-02-26T00:00:00"/>
    <s v="Hungry Owl All-Night Grocers"/>
    <x v="11"/>
    <x v="14"/>
    <x v="2"/>
    <n v="21.5"/>
    <n v="3"/>
    <n v="0"/>
    <n v="64.5"/>
    <x v="1"/>
  </r>
  <r>
    <n v="10310"/>
    <d v="2018-02-27T00:00:00"/>
    <s v="The Big Cheese"/>
    <x v="4"/>
    <x v="35"/>
    <x v="4"/>
    <n v="17.45"/>
    <n v="10"/>
    <n v="0"/>
    <n v="174.5"/>
    <x v="3"/>
  </r>
  <r>
    <n v="10310"/>
    <d v="2018-02-27T00:00:00"/>
    <s v="The Big Cheese"/>
    <x v="4"/>
    <x v="18"/>
    <x v="4"/>
    <n v="49.3"/>
    <n v="5"/>
    <n v="0"/>
    <n v="246.5"/>
    <x v="3"/>
  </r>
  <r>
    <n v="10311"/>
    <d v="2018-02-27T00:00:00"/>
    <s v="Du monde entier"/>
    <x v="0"/>
    <x v="47"/>
    <x v="2"/>
    <n v="36"/>
    <n v="7"/>
    <n v="0"/>
    <n v="252"/>
    <x v="5"/>
  </r>
  <r>
    <n v="10311"/>
    <d v="2018-02-27T00:00:00"/>
    <s v="Du monde entier"/>
    <x v="0"/>
    <x v="53"/>
    <x v="7"/>
    <n v="14"/>
    <n v="6"/>
    <n v="0"/>
    <n v="84"/>
    <x v="5"/>
  </r>
  <r>
    <n v="10312"/>
    <d v="2018-03-01T00:00:00"/>
    <s v="Die Wandernde Kuh"/>
    <x v="2"/>
    <x v="23"/>
    <x v="1"/>
    <n v="7.75"/>
    <n v="10"/>
    <n v="0"/>
    <n v="77.5"/>
    <x v="0"/>
  </r>
  <r>
    <n v="10312"/>
    <d v="2018-03-01T00:00:00"/>
    <s v="Die Wandernde Kuh"/>
    <x v="2"/>
    <x v="17"/>
    <x v="5"/>
    <n v="45.6"/>
    <n v="4"/>
    <n v="0"/>
    <n v="182.4"/>
    <x v="0"/>
  </r>
  <r>
    <n v="10312"/>
    <d v="2018-03-01T00:00:00"/>
    <s v="Die Wandernde Kuh"/>
    <x v="2"/>
    <x v="10"/>
    <x v="1"/>
    <n v="46"/>
    <n v="24"/>
    <n v="0"/>
    <n v="1104"/>
    <x v="0"/>
  </r>
  <r>
    <n v="10312"/>
    <d v="2018-03-01T00:00:00"/>
    <s v="Die Wandernde Kuh"/>
    <x v="2"/>
    <x v="33"/>
    <x v="0"/>
    <n v="32.799999999999997"/>
    <n v="20"/>
    <n v="0"/>
    <n v="656"/>
    <x v="0"/>
  </r>
  <r>
    <n v="10313"/>
    <d v="2018-03-02T00:00:00"/>
    <s v="QUICK-Stop"/>
    <x v="2"/>
    <x v="9"/>
    <x v="3"/>
    <n v="19"/>
    <n v="12"/>
    <n v="0"/>
    <n v="228"/>
    <x v="0"/>
  </r>
  <r>
    <n v="10314"/>
    <d v="2018-03-03T00:00:00"/>
    <s v="Rattlesnake Canyon Grocery"/>
    <x v="4"/>
    <x v="18"/>
    <x v="4"/>
    <n v="49.3"/>
    <n v="25"/>
    <n v="0.1"/>
    <n v="1109.25"/>
    <x v="5"/>
  </r>
  <r>
    <n v="10314"/>
    <d v="2018-03-03T00:00:00"/>
    <s v="Rattlesnake Canyon Grocery"/>
    <x v="4"/>
    <x v="56"/>
    <x v="3"/>
    <n v="13.25"/>
    <n v="30"/>
    <n v="0.1"/>
    <n v="357.75"/>
    <x v="5"/>
  </r>
  <r>
    <n v="10314"/>
    <d v="2018-03-03T00:00:00"/>
    <s v="Rattlesnake Canyon Grocery"/>
    <x v="4"/>
    <x v="57"/>
    <x v="2"/>
    <n v="32"/>
    <n v="40"/>
    <n v="0.1"/>
    <n v="1152"/>
    <x v="5"/>
  </r>
  <r>
    <n v="10315"/>
    <d v="2018-03-04T00:00:00"/>
    <s v="Island Trading"/>
    <x v="10"/>
    <x v="1"/>
    <x v="1"/>
    <n v="15"/>
    <n v="30"/>
    <n v="0"/>
    <n v="450"/>
    <x v="2"/>
  </r>
  <r>
    <n v="10315"/>
    <d v="2018-03-04T00:00:00"/>
    <s v="Island Trading"/>
    <x v="10"/>
    <x v="36"/>
    <x v="1"/>
    <n v="14"/>
    <n v="14"/>
    <n v="0"/>
    <n v="196"/>
    <x v="2"/>
  </r>
  <r>
    <n v="10316"/>
    <d v="2018-03-05T00:00:00"/>
    <s v="Rattlesnake Canyon Grocery"/>
    <x v="4"/>
    <x v="18"/>
    <x v="4"/>
    <n v="49.3"/>
    <n v="70"/>
    <n v="0"/>
    <n v="3451"/>
    <x v="5"/>
  </r>
  <r>
    <n v="10316"/>
    <d v="2018-03-05T00:00:00"/>
    <s v="Rattlesnake Canyon Grocery"/>
    <x v="4"/>
    <x v="58"/>
    <x v="3"/>
    <n v="9.65"/>
    <n v="10"/>
    <n v="0"/>
    <n v="96.5"/>
    <x v="5"/>
  </r>
  <r>
    <n v="10317"/>
    <d v="2018-03-08T00:00:00"/>
    <s v="Lonesome Pine Restaurant"/>
    <x v="4"/>
    <x v="32"/>
    <x v="1"/>
    <n v="18"/>
    <n v="20"/>
    <n v="0"/>
    <n v="360"/>
    <x v="6"/>
  </r>
  <r>
    <n v="10318"/>
    <d v="2018-03-09T00:00:00"/>
    <s v="Island Trading"/>
    <x v="10"/>
    <x v="58"/>
    <x v="3"/>
    <n v="9.65"/>
    <n v="20"/>
    <n v="0"/>
    <n v="193"/>
    <x v="3"/>
  </r>
  <r>
    <n v="10318"/>
    <d v="2018-03-09T00:00:00"/>
    <s v="Island Trading"/>
    <x v="10"/>
    <x v="3"/>
    <x v="1"/>
    <n v="18"/>
    <n v="6"/>
    <n v="0"/>
    <n v="108"/>
    <x v="3"/>
  </r>
  <r>
    <n v="10319"/>
    <d v="2018-03-10T00:00:00"/>
    <s v="Tortuga Restaurante"/>
    <x v="6"/>
    <x v="0"/>
    <x v="0"/>
    <n v="39"/>
    <n v="8"/>
    <n v="0"/>
    <n v="312"/>
    <x v="7"/>
  </r>
  <r>
    <n v="10319"/>
    <d v="2018-03-10T00:00:00"/>
    <s v="Tortuga Restaurante"/>
    <x v="6"/>
    <x v="17"/>
    <x v="5"/>
    <n v="45.6"/>
    <n v="14"/>
    <n v="0"/>
    <n v="638.4"/>
    <x v="7"/>
  </r>
  <r>
    <n v="10319"/>
    <d v="2018-03-10T00:00:00"/>
    <s v="Tortuga Restaurante"/>
    <x v="6"/>
    <x v="3"/>
    <x v="1"/>
    <n v="18"/>
    <n v="30"/>
    <n v="0"/>
    <n v="540"/>
    <x v="7"/>
  </r>
  <r>
    <n v="10320"/>
    <d v="2018-03-11T00:00:00"/>
    <s v="Wartian Herkku"/>
    <x v="1"/>
    <x v="14"/>
    <x v="2"/>
    <n v="21.5"/>
    <n v="30"/>
    <n v="0"/>
    <n v="645"/>
    <x v="4"/>
  </r>
  <r>
    <n v="10321"/>
    <d v="2018-03-11T00:00:00"/>
    <s v="Island Trading"/>
    <x v="10"/>
    <x v="24"/>
    <x v="1"/>
    <n v="18"/>
    <n v="10"/>
    <n v="0"/>
    <n v="180"/>
    <x v="1"/>
  </r>
  <r>
    <n v="10322"/>
    <d v="2018-03-12T00:00:00"/>
    <s v="Pericles Comidas clásicas"/>
    <x v="6"/>
    <x v="59"/>
    <x v="7"/>
    <n v="7"/>
    <n v="20"/>
    <n v="0"/>
    <n v="140"/>
    <x v="7"/>
  </r>
  <r>
    <n v="10323"/>
    <d v="2018-03-15T00:00:00"/>
    <s v="Königlich Essen"/>
    <x v="2"/>
    <x v="60"/>
    <x v="4"/>
    <n v="14"/>
    <n v="4"/>
    <n v="0"/>
    <n v="56"/>
    <x v="2"/>
  </r>
  <r>
    <n v="10323"/>
    <d v="2018-03-15T00:00:00"/>
    <s v="Königlich Essen"/>
    <x v="2"/>
    <x v="29"/>
    <x v="6"/>
    <n v="15.5"/>
    <n v="5"/>
    <n v="0"/>
    <n v="77.5"/>
    <x v="2"/>
  </r>
  <r>
    <n v="10323"/>
    <d v="2018-03-15T00:00:00"/>
    <s v="Königlich Essen"/>
    <x v="2"/>
    <x v="49"/>
    <x v="1"/>
    <n v="18"/>
    <n v="4"/>
    <n v="0"/>
    <n v="72"/>
    <x v="2"/>
  </r>
  <r>
    <n v="10324"/>
    <d v="2018-03-16T00:00:00"/>
    <s v="Save-a-lot Markets"/>
    <x v="4"/>
    <x v="34"/>
    <x v="3"/>
    <n v="12"/>
    <n v="30"/>
    <n v="0"/>
    <n v="360"/>
    <x v="8"/>
  </r>
  <r>
    <n v="10324"/>
    <d v="2018-03-16T00:00:00"/>
    <s v="Save-a-lot Markets"/>
    <x v="4"/>
    <x v="21"/>
    <x v="6"/>
    <n v="43.9"/>
    <n v="80"/>
    <n v="0.15"/>
    <n v="2985.2"/>
    <x v="8"/>
  </r>
  <r>
    <n v="10324"/>
    <d v="2018-03-16T00:00:00"/>
    <s v="Save-a-lot Markets"/>
    <x v="4"/>
    <x v="5"/>
    <x v="2"/>
    <n v="55"/>
    <n v="40"/>
    <n v="0.15"/>
    <n v="1870"/>
    <x v="8"/>
  </r>
  <r>
    <n v="10324"/>
    <d v="2018-03-16T00:00:00"/>
    <s v="Save-a-lot Markets"/>
    <x v="4"/>
    <x v="35"/>
    <x v="4"/>
    <n v="17.45"/>
    <n v="21"/>
    <n v="0.15"/>
    <n v="311.48"/>
    <x v="8"/>
  </r>
  <r>
    <n v="10324"/>
    <d v="2018-03-16T00:00:00"/>
    <s v="Save-a-lot Markets"/>
    <x v="4"/>
    <x v="24"/>
    <x v="1"/>
    <n v="18"/>
    <n v="70"/>
    <n v="0.15"/>
    <n v="1071"/>
    <x v="8"/>
  </r>
  <r>
    <n v="10325"/>
    <d v="2018-03-17T00:00:00"/>
    <s v="Königlich Essen"/>
    <x v="2"/>
    <x v="61"/>
    <x v="5"/>
    <n v="23.25"/>
    <n v="9"/>
    <n v="0"/>
    <n v="209.25"/>
    <x v="5"/>
  </r>
  <r>
    <n v="10325"/>
    <d v="2018-03-17T00:00:00"/>
    <s v="Königlich Essen"/>
    <x v="2"/>
    <x v="54"/>
    <x v="6"/>
    <n v="25"/>
    <n v="6"/>
    <n v="0"/>
    <n v="150"/>
    <x v="5"/>
  </r>
  <r>
    <n v="10325"/>
    <d v="2018-03-17T00:00:00"/>
    <s v="Königlich Essen"/>
    <x v="2"/>
    <x v="6"/>
    <x v="2"/>
    <n v="34.799999999999997"/>
    <n v="40"/>
    <n v="0"/>
    <n v="1392"/>
    <x v="5"/>
  </r>
  <r>
    <n v="10325"/>
    <d v="2018-03-17T00:00:00"/>
    <s v="Königlich Essen"/>
    <x v="2"/>
    <x v="11"/>
    <x v="2"/>
    <n v="12.5"/>
    <n v="4"/>
    <n v="0"/>
    <n v="50"/>
    <x v="5"/>
  </r>
  <r>
    <n v="10325"/>
    <d v="2018-03-17T00:00:00"/>
    <s v="Königlich Essen"/>
    <x v="2"/>
    <x v="16"/>
    <x v="3"/>
    <n v="6"/>
    <n v="12"/>
    <n v="0"/>
    <n v="72"/>
    <x v="5"/>
  </r>
  <r>
    <n v="10326"/>
    <d v="2018-03-18T00:00:00"/>
    <s v="Bólido Comidas preparadas"/>
    <x v="8"/>
    <x v="26"/>
    <x v="7"/>
    <n v="19.5"/>
    <n v="16"/>
    <n v="0"/>
    <n v="312"/>
    <x v="2"/>
  </r>
  <r>
    <n v="10326"/>
    <d v="2018-03-18T00:00:00"/>
    <s v="Bólido Comidas preparadas"/>
    <x v="8"/>
    <x v="55"/>
    <x v="6"/>
    <n v="22"/>
    <n v="24"/>
    <n v="0"/>
    <n v="528"/>
    <x v="2"/>
  </r>
  <r>
    <n v="10326"/>
    <d v="2018-03-18T00:00:00"/>
    <s v="Bólido Comidas preparadas"/>
    <x v="8"/>
    <x v="23"/>
    <x v="1"/>
    <n v="7.75"/>
    <n v="50"/>
    <n v="0"/>
    <n v="387.5"/>
    <x v="2"/>
  </r>
  <r>
    <n v="10327"/>
    <d v="2018-03-19T00:00:00"/>
    <s v="Folk och fä HB"/>
    <x v="7"/>
    <x v="48"/>
    <x v="2"/>
    <n v="21"/>
    <n v="50"/>
    <n v="0.2"/>
    <n v="840"/>
    <x v="0"/>
  </r>
  <r>
    <n v="10327"/>
    <d v="2018-03-19T00:00:00"/>
    <s v="Folk och fä HB"/>
    <x v="7"/>
    <x v="50"/>
    <x v="1"/>
    <n v="19"/>
    <n v="25"/>
    <n v="0.2"/>
    <n v="380"/>
    <x v="0"/>
  </r>
  <r>
    <n v="10327"/>
    <d v="2018-03-19T00:00:00"/>
    <s v="Folk och fä HB"/>
    <x v="7"/>
    <x v="27"/>
    <x v="3"/>
    <n v="25.89"/>
    <n v="35"/>
    <n v="0.2"/>
    <n v="724.92"/>
    <x v="0"/>
  </r>
  <r>
    <n v="10327"/>
    <d v="2018-03-19T00:00:00"/>
    <s v="Folk och fä HB"/>
    <x v="7"/>
    <x v="56"/>
    <x v="3"/>
    <n v="13.25"/>
    <n v="30"/>
    <n v="0.2"/>
    <n v="318"/>
    <x v="0"/>
  </r>
  <r>
    <n v="10328"/>
    <d v="2018-03-22T00:00:00"/>
    <s v="Furia Bacalhau e Frutos do Mar"/>
    <x v="13"/>
    <x v="5"/>
    <x v="2"/>
    <n v="55"/>
    <n v="9"/>
    <n v="0"/>
    <n v="495"/>
    <x v="2"/>
  </r>
  <r>
    <n v="10328"/>
    <d v="2018-03-22T00:00:00"/>
    <s v="Furia Bacalhau e Frutos do Mar"/>
    <x v="13"/>
    <x v="52"/>
    <x v="6"/>
    <n v="21.05"/>
    <n v="40"/>
    <n v="0"/>
    <n v="842"/>
    <x v="2"/>
  </r>
  <r>
    <n v="10328"/>
    <d v="2018-03-22T00:00:00"/>
    <s v="Furia Bacalhau e Frutos do Mar"/>
    <x v="13"/>
    <x v="37"/>
    <x v="4"/>
    <n v="12.5"/>
    <n v="10"/>
    <n v="0"/>
    <n v="125"/>
    <x v="2"/>
  </r>
  <r>
    <n v="10329"/>
    <d v="2018-03-23T00:00:00"/>
    <s v="Split Rail Beer &amp; Ale"/>
    <x v="4"/>
    <x v="46"/>
    <x v="7"/>
    <n v="38"/>
    <n v="12"/>
    <n v="0.05"/>
    <n v="433.2"/>
    <x v="2"/>
  </r>
  <r>
    <n v="10329"/>
    <d v="2018-03-23T00:00:00"/>
    <s v="Split Rail Beer &amp; Ale"/>
    <x v="4"/>
    <x v="62"/>
    <x v="1"/>
    <n v="263.5"/>
    <n v="20"/>
    <n v="0.05"/>
    <n v="5006.5"/>
    <x v="2"/>
  </r>
  <r>
    <n v="10329"/>
    <d v="2018-03-23T00:00:00"/>
    <s v="Split Rail Beer &amp; Ale"/>
    <x v="4"/>
    <x v="27"/>
    <x v="3"/>
    <n v="25.89"/>
    <n v="8"/>
    <n v="0.05"/>
    <n v="196.76"/>
    <x v="2"/>
  </r>
  <r>
    <n v="10329"/>
    <d v="2018-03-23T00:00:00"/>
    <s v="Split Rail Beer &amp; Ale"/>
    <x v="4"/>
    <x v="25"/>
    <x v="4"/>
    <n v="9.1999999999999993"/>
    <n v="10"/>
    <n v="0.05"/>
    <n v="87.4"/>
    <x v="2"/>
  </r>
  <r>
    <n v="10330"/>
    <d v="2018-03-24T00:00:00"/>
    <s v="LILA-Supermercado"/>
    <x v="3"/>
    <x v="63"/>
    <x v="4"/>
    <n v="31.23"/>
    <n v="50"/>
    <n v="0.15"/>
    <n v="1327.28"/>
    <x v="1"/>
  </r>
  <r>
    <n v="10330"/>
    <d v="2018-03-24T00:00:00"/>
    <s v="LILA-Supermercado"/>
    <x v="3"/>
    <x v="6"/>
    <x v="2"/>
    <n v="34.799999999999997"/>
    <n v="25"/>
    <n v="0.15"/>
    <n v="739.5"/>
    <x v="1"/>
  </r>
  <r>
    <n v="10331"/>
    <d v="2018-03-24T00:00:00"/>
    <s v="Bon app'"/>
    <x v="0"/>
    <x v="38"/>
    <x v="0"/>
    <n v="7.45"/>
    <n v="15"/>
    <n v="0"/>
    <n v="111.75"/>
    <x v="8"/>
  </r>
  <r>
    <n v="10332"/>
    <d v="2018-03-25T00:00:00"/>
    <s v="Mère Paillarde"/>
    <x v="14"/>
    <x v="64"/>
    <x v="4"/>
    <n v="9.5"/>
    <n v="16"/>
    <n v="0.2"/>
    <n v="121.6"/>
    <x v="1"/>
  </r>
  <r>
    <n v="10332"/>
    <d v="2018-03-25T00:00:00"/>
    <s v="Mère Paillarde"/>
    <x v="14"/>
    <x v="53"/>
    <x v="7"/>
    <n v="14"/>
    <n v="10"/>
    <n v="0.2"/>
    <n v="112"/>
    <x v="1"/>
  </r>
  <r>
    <n v="10332"/>
    <d v="2018-03-25T00:00:00"/>
    <s v="Mère Paillarde"/>
    <x v="14"/>
    <x v="45"/>
    <x v="3"/>
    <n v="62.5"/>
    <n v="40"/>
    <n v="0.2"/>
    <n v="2000"/>
    <x v="1"/>
  </r>
  <r>
    <n v="10333"/>
    <d v="2018-03-26T00:00:00"/>
    <s v="Wartian Herkku"/>
    <x v="1"/>
    <x v="14"/>
    <x v="2"/>
    <n v="21.5"/>
    <n v="40"/>
    <n v="0.1"/>
    <n v="774"/>
    <x v="4"/>
  </r>
  <r>
    <n v="10333"/>
    <d v="2018-03-26T00:00:00"/>
    <s v="Wartian Herkku"/>
    <x v="1"/>
    <x v="61"/>
    <x v="5"/>
    <n v="23.25"/>
    <n v="10"/>
    <n v="0"/>
    <n v="232.5"/>
    <x v="4"/>
  </r>
  <r>
    <n v="10333"/>
    <d v="2018-03-26T00:00:00"/>
    <s v="Wartian Herkku"/>
    <x v="1"/>
    <x v="65"/>
    <x v="4"/>
    <n v="10"/>
    <n v="10"/>
    <n v="0.1"/>
    <n v="90"/>
    <x v="4"/>
  </r>
  <r>
    <n v="10334"/>
    <d v="2018-03-29T00:00:00"/>
    <s v="Victuailles en stock"/>
    <x v="0"/>
    <x v="59"/>
    <x v="7"/>
    <n v="7"/>
    <n v="8"/>
    <n v="0"/>
    <n v="56"/>
    <x v="3"/>
  </r>
  <r>
    <n v="10334"/>
    <d v="2018-03-29T00:00:00"/>
    <s v="Victuailles en stock"/>
    <x v="0"/>
    <x v="37"/>
    <x v="4"/>
    <n v="12.5"/>
    <n v="10"/>
    <n v="0"/>
    <n v="125"/>
    <x v="3"/>
  </r>
  <r>
    <n v="10335"/>
    <d v="2018-03-30T00:00:00"/>
    <s v="Hungry Owl All-Night Grocers"/>
    <x v="11"/>
    <x v="57"/>
    <x v="2"/>
    <n v="32"/>
    <n v="6"/>
    <n v="0.2"/>
    <n v="153.6"/>
    <x v="7"/>
  </r>
  <r>
    <n v="10335"/>
    <d v="2018-03-30T00:00:00"/>
    <s v="Hungry Owl All-Night Grocers"/>
    <x v="11"/>
    <x v="11"/>
    <x v="2"/>
    <n v="12.5"/>
    <n v="25"/>
    <n v="0.2"/>
    <n v="250"/>
    <x v="7"/>
  </r>
  <r>
    <n v="10335"/>
    <d v="2018-03-30T00:00:00"/>
    <s v="Hungry Owl All-Night Grocers"/>
    <x v="11"/>
    <x v="50"/>
    <x v="1"/>
    <n v="19"/>
    <n v="7"/>
    <n v="0.2"/>
    <n v="106.4"/>
    <x v="7"/>
  </r>
  <r>
    <n v="10335"/>
    <d v="2018-03-30T00:00:00"/>
    <s v="Hungry Owl All-Night Grocers"/>
    <x v="11"/>
    <x v="44"/>
    <x v="5"/>
    <n v="53"/>
    <n v="48"/>
    <n v="0.2"/>
    <n v="2035.2"/>
    <x v="7"/>
  </r>
  <r>
    <n v="10336"/>
    <d v="2018-03-31T00:00:00"/>
    <s v="Princesa Isabel Vinhos"/>
    <x v="13"/>
    <x v="55"/>
    <x v="6"/>
    <n v="22"/>
    <n v="18"/>
    <n v="0.1"/>
    <n v="356.4"/>
    <x v="7"/>
  </r>
  <r>
    <n v="10337"/>
    <d v="2018-04-01T00:00:00"/>
    <s v="Frankenversand"/>
    <x v="2"/>
    <x v="66"/>
    <x v="7"/>
    <n v="9"/>
    <n v="40"/>
    <n v="0"/>
    <n v="360"/>
    <x v="2"/>
  </r>
  <r>
    <n v="10337"/>
    <d v="2018-04-01T00:00:00"/>
    <s v="Frankenversand"/>
    <x v="2"/>
    <x v="63"/>
    <x v="4"/>
    <n v="31.23"/>
    <n v="24"/>
    <n v="0"/>
    <n v="749.52"/>
    <x v="2"/>
  </r>
  <r>
    <n v="10337"/>
    <d v="2018-04-01T00:00:00"/>
    <s v="Frankenversand"/>
    <x v="2"/>
    <x v="9"/>
    <x v="3"/>
    <n v="19"/>
    <n v="20"/>
    <n v="0"/>
    <n v="380"/>
    <x v="2"/>
  </r>
  <r>
    <n v="10337"/>
    <d v="2018-04-01T00:00:00"/>
    <s v="Frankenversand"/>
    <x v="2"/>
    <x v="67"/>
    <x v="3"/>
    <n v="26"/>
    <n v="28"/>
    <n v="0"/>
    <n v="728"/>
    <x v="2"/>
  </r>
  <r>
    <n v="10337"/>
    <d v="2018-04-01T00:00:00"/>
    <s v="Frankenversand"/>
    <x v="2"/>
    <x v="6"/>
    <x v="2"/>
    <n v="34.799999999999997"/>
    <n v="25"/>
    <n v="0"/>
    <n v="870"/>
    <x v="2"/>
  </r>
  <r>
    <n v="10338"/>
    <d v="2018-04-02T00:00:00"/>
    <s v="Old World Delicatessen"/>
    <x v="4"/>
    <x v="27"/>
    <x v="3"/>
    <n v="25.89"/>
    <n v="15"/>
    <n v="0"/>
    <n v="388.35"/>
    <x v="2"/>
  </r>
  <r>
    <n v="10338"/>
    <d v="2018-04-02T00:00:00"/>
    <s v="Old World Delicatessen"/>
    <x v="4"/>
    <x v="0"/>
    <x v="0"/>
    <n v="39"/>
    <n v="20"/>
    <n v="0"/>
    <n v="780"/>
    <x v="2"/>
  </r>
  <r>
    <n v="10339"/>
    <d v="2018-04-05T00:00:00"/>
    <s v="Mère Paillarde"/>
    <x v="14"/>
    <x v="0"/>
    <x v="0"/>
    <n v="39"/>
    <n v="70"/>
    <n v="0.05"/>
    <n v="2593.5"/>
    <x v="0"/>
  </r>
  <r>
    <n v="10339"/>
    <d v="2018-04-05T00:00:00"/>
    <s v="Mère Paillarde"/>
    <x v="14"/>
    <x v="18"/>
    <x v="4"/>
    <n v="49.3"/>
    <n v="28"/>
    <n v="0"/>
    <n v="1380.4"/>
    <x v="0"/>
  </r>
  <r>
    <n v="10339"/>
    <d v="2018-04-05T00:00:00"/>
    <s v="Mère Paillarde"/>
    <x v="14"/>
    <x v="55"/>
    <x v="6"/>
    <n v="22"/>
    <n v="10"/>
    <n v="0"/>
    <n v="220"/>
    <x v="0"/>
  </r>
  <r>
    <n v="10340"/>
    <d v="2018-04-06T00:00:00"/>
    <s v="Bon app'"/>
    <x v="0"/>
    <x v="45"/>
    <x v="3"/>
    <n v="62.5"/>
    <n v="20"/>
    <n v="0.05"/>
    <n v="1187.5"/>
    <x v="5"/>
  </r>
  <r>
    <n v="10340"/>
    <d v="2018-04-06T00:00:00"/>
    <s v="Bon app'"/>
    <x v="0"/>
    <x v="10"/>
    <x v="1"/>
    <n v="46"/>
    <n v="40"/>
    <n v="0.05"/>
    <n v="1748"/>
    <x v="5"/>
  </r>
  <r>
    <n v="10340"/>
    <d v="2018-04-06T00:00:00"/>
    <s v="Bon app'"/>
    <x v="0"/>
    <x v="58"/>
    <x v="3"/>
    <n v="9.65"/>
    <n v="12"/>
    <n v="0.05"/>
    <n v="110.01"/>
    <x v="5"/>
  </r>
  <r>
    <n v="10341"/>
    <d v="2018-04-06T00:00:00"/>
    <s v="Simons bistro"/>
    <x v="15"/>
    <x v="5"/>
    <x v="2"/>
    <n v="55"/>
    <n v="9"/>
    <n v="0.15"/>
    <n v="420.75"/>
    <x v="7"/>
  </r>
  <r>
    <n v="10341"/>
    <d v="2018-04-06T00:00:00"/>
    <s v="Simons bistro"/>
    <x v="15"/>
    <x v="8"/>
    <x v="2"/>
    <n v="2.5"/>
    <n v="8"/>
    <n v="0"/>
    <n v="20"/>
    <x v="7"/>
  </r>
  <r>
    <n v="10342"/>
    <d v="2018-04-07T00:00:00"/>
    <s v="Frankenversand"/>
    <x v="2"/>
    <x v="22"/>
    <x v="0"/>
    <n v="24"/>
    <n v="40"/>
    <n v="0.2"/>
    <n v="768"/>
    <x v="2"/>
  </r>
  <r>
    <n v="10342"/>
    <d v="2018-04-07T00:00:00"/>
    <s v="Frankenversand"/>
    <x v="2"/>
    <x v="50"/>
    <x v="1"/>
    <n v="19"/>
    <n v="24"/>
    <n v="0.2"/>
    <n v="364.8"/>
    <x v="2"/>
  </r>
  <r>
    <n v="10342"/>
    <d v="2018-04-07T00:00:00"/>
    <s v="Frankenversand"/>
    <x v="2"/>
    <x v="9"/>
    <x v="3"/>
    <n v="19"/>
    <n v="40"/>
    <n v="0.2"/>
    <n v="608"/>
    <x v="2"/>
  </r>
  <r>
    <n v="10342"/>
    <d v="2018-04-07T00:00:00"/>
    <s v="Frankenversand"/>
    <x v="2"/>
    <x v="11"/>
    <x v="2"/>
    <n v="12.5"/>
    <n v="56"/>
    <n v="0.2"/>
    <n v="560"/>
    <x v="2"/>
  </r>
  <r>
    <n v="10343"/>
    <d v="2018-04-08T00:00:00"/>
    <s v="Lehmanns Marktstand"/>
    <x v="2"/>
    <x v="3"/>
    <x v="1"/>
    <n v="18"/>
    <n v="15"/>
    <n v="0"/>
    <n v="270"/>
    <x v="2"/>
  </r>
  <r>
    <n v="10343"/>
    <d v="2018-04-08T00:00:00"/>
    <s v="Lehmanns Marktstand"/>
    <x v="2"/>
    <x v="37"/>
    <x v="4"/>
    <n v="12.5"/>
    <n v="4"/>
    <n v="0.05"/>
    <n v="47.5"/>
    <x v="2"/>
  </r>
  <r>
    <n v="10343"/>
    <d v="2018-04-08T00:00:00"/>
    <s v="Lehmanns Marktstand"/>
    <x v="2"/>
    <x v="40"/>
    <x v="7"/>
    <n v="33.25"/>
    <n v="50"/>
    <n v="0"/>
    <n v="1662.5"/>
    <x v="2"/>
  </r>
  <r>
    <n v="10344"/>
    <d v="2018-04-09T00:00:00"/>
    <s v="White Clover Markets"/>
    <x v="4"/>
    <x v="55"/>
    <x v="6"/>
    <n v="22"/>
    <n v="35"/>
    <n v="0"/>
    <n v="770"/>
    <x v="2"/>
  </r>
  <r>
    <n v="10344"/>
    <d v="2018-04-09T00:00:00"/>
    <s v="White Clover Markets"/>
    <x v="4"/>
    <x v="68"/>
    <x v="6"/>
    <n v="40"/>
    <n v="70"/>
    <n v="0.25"/>
    <n v="2100"/>
    <x v="2"/>
  </r>
  <r>
    <n v="10345"/>
    <d v="2018-04-12T00:00:00"/>
    <s v="QUICK-Stop"/>
    <x v="2"/>
    <x v="68"/>
    <x v="6"/>
    <n v="40"/>
    <n v="70"/>
    <n v="0"/>
    <n v="2800"/>
    <x v="0"/>
  </r>
  <r>
    <n v="10345"/>
    <d v="2018-04-12T00:00:00"/>
    <s v="QUICK-Stop"/>
    <x v="2"/>
    <x v="25"/>
    <x v="4"/>
    <n v="9.1999999999999993"/>
    <n v="80"/>
    <n v="0"/>
    <n v="736"/>
    <x v="0"/>
  </r>
  <r>
    <n v="10345"/>
    <d v="2018-04-12T00:00:00"/>
    <s v="QUICK-Stop"/>
    <x v="2"/>
    <x v="53"/>
    <x v="7"/>
    <n v="14"/>
    <n v="9"/>
    <n v="0"/>
    <n v="126"/>
    <x v="0"/>
  </r>
  <r>
    <n v="10346"/>
    <d v="2018-04-13T00:00:00"/>
    <s v="Rattlesnake Canyon Grocery"/>
    <x v="4"/>
    <x v="0"/>
    <x v="0"/>
    <n v="39"/>
    <n v="36"/>
    <n v="0.1"/>
    <n v="1263.5999999999999"/>
    <x v="1"/>
  </r>
  <r>
    <n v="10346"/>
    <d v="2018-04-13T00:00:00"/>
    <s v="Rattlesnake Canyon Grocery"/>
    <x v="4"/>
    <x v="46"/>
    <x v="7"/>
    <n v="38"/>
    <n v="20"/>
    <n v="0"/>
    <n v="760"/>
    <x v="1"/>
  </r>
  <r>
    <n v="10347"/>
    <d v="2018-04-14T00:00:00"/>
    <s v="Familia Arquibaldo"/>
    <x v="9"/>
    <x v="60"/>
    <x v="4"/>
    <n v="14"/>
    <n v="10"/>
    <n v="0"/>
    <n v="140"/>
    <x v="2"/>
  </r>
  <r>
    <n v="10347"/>
    <d v="2018-04-14T00:00:00"/>
    <s v="Familia Arquibaldo"/>
    <x v="9"/>
    <x v="23"/>
    <x v="1"/>
    <n v="7.75"/>
    <n v="6"/>
    <n v="0.15"/>
    <n v="39.53"/>
    <x v="2"/>
  </r>
  <r>
    <n v="10347"/>
    <d v="2018-04-14T00:00:00"/>
    <s v="Familia Arquibaldo"/>
    <x v="9"/>
    <x v="4"/>
    <x v="3"/>
    <n v="18.399999999999999"/>
    <n v="4"/>
    <n v="0"/>
    <n v="73.599999999999994"/>
    <x v="2"/>
  </r>
  <r>
    <n v="10347"/>
    <d v="2018-04-14T00:00:00"/>
    <s v="Familia Arquibaldo"/>
    <x v="9"/>
    <x v="49"/>
    <x v="1"/>
    <n v="18"/>
    <n v="50"/>
    <n v="0.15"/>
    <n v="765"/>
    <x v="2"/>
  </r>
  <r>
    <n v="10348"/>
    <d v="2018-04-15T00:00:00"/>
    <s v="Die Wandernde Kuh"/>
    <x v="2"/>
    <x v="32"/>
    <x v="1"/>
    <n v="18"/>
    <n v="15"/>
    <n v="0.15"/>
    <n v="229.5"/>
    <x v="2"/>
  </r>
  <r>
    <n v="10348"/>
    <d v="2018-04-15T00:00:00"/>
    <s v="Die Wandernde Kuh"/>
    <x v="2"/>
    <x v="66"/>
    <x v="7"/>
    <n v="9"/>
    <n v="25"/>
    <n v="0"/>
    <n v="225"/>
    <x v="2"/>
  </r>
  <r>
    <n v="10349"/>
    <d v="2018-04-16T00:00:00"/>
    <s v="Split Rail Beer &amp; Ale"/>
    <x v="4"/>
    <x v="38"/>
    <x v="0"/>
    <n v="7.45"/>
    <n v="24"/>
    <n v="0"/>
    <n v="178.8"/>
    <x v="7"/>
  </r>
  <r>
    <n v="10350"/>
    <d v="2018-04-19T00:00:00"/>
    <s v="La maison d'Asie"/>
    <x v="0"/>
    <x v="69"/>
    <x v="4"/>
    <n v="16.25"/>
    <n v="15"/>
    <n v="0.1"/>
    <n v="219.38"/>
    <x v="6"/>
  </r>
  <r>
    <n v="10350"/>
    <d v="2018-04-19T00:00:00"/>
    <s v="La maison d'Asie"/>
    <x v="0"/>
    <x v="47"/>
    <x v="2"/>
    <n v="36"/>
    <n v="18"/>
    <n v="0.1"/>
    <n v="583.20000000000005"/>
    <x v="6"/>
  </r>
  <r>
    <n v="10351"/>
    <d v="2018-04-19T00:00:00"/>
    <s v="Ernst Handel"/>
    <x v="16"/>
    <x v="62"/>
    <x v="1"/>
    <n v="263.5"/>
    <n v="20"/>
    <n v="0.05"/>
    <n v="5006.5"/>
    <x v="5"/>
  </r>
  <r>
    <n v="10351"/>
    <d v="2018-04-19T00:00:00"/>
    <s v="Ernst Handel"/>
    <x v="16"/>
    <x v="20"/>
    <x v="6"/>
    <n v="19.45"/>
    <n v="77"/>
    <n v="0.05"/>
    <n v="1422.77"/>
    <x v="5"/>
  </r>
  <r>
    <n v="10351"/>
    <d v="2018-04-19T00:00:00"/>
    <s v="Ernst Handel"/>
    <x v="16"/>
    <x v="52"/>
    <x v="6"/>
    <n v="21.05"/>
    <n v="10"/>
    <n v="0.05"/>
    <n v="199.98"/>
    <x v="5"/>
  </r>
  <r>
    <n v="10351"/>
    <d v="2018-04-19T00:00:00"/>
    <s v="Ernst Handel"/>
    <x v="16"/>
    <x v="58"/>
    <x v="3"/>
    <n v="9.65"/>
    <n v="13"/>
    <n v="0"/>
    <n v="125.45"/>
    <x v="5"/>
  </r>
  <r>
    <n v="10352"/>
    <d v="2018-04-20T00:00:00"/>
    <s v="Furia Bacalhau e Frutos do Mar"/>
    <x v="13"/>
    <x v="38"/>
    <x v="0"/>
    <n v="7.45"/>
    <n v="20"/>
    <n v="0.15"/>
    <n v="126.65"/>
    <x v="1"/>
  </r>
  <r>
    <n v="10352"/>
    <d v="2018-04-20T00:00:00"/>
    <s v="Furia Bacalhau e Frutos do Mar"/>
    <x v="13"/>
    <x v="15"/>
    <x v="1"/>
    <n v="4.5"/>
    <n v="10"/>
    <n v="0"/>
    <n v="45"/>
    <x v="1"/>
  </r>
  <r>
    <n v="10353"/>
    <d v="2018-04-21T00:00:00"/>
    <s v="Piccolo und mehr"/>
    <x v="16"/>
    <x v="62"/>
    <x v="1"/>
    <n v="263.5"/>
    <n v="50"/>
    <n v="0.2"/>
    <n v="10540"/>
    <x v="7"/>
  </r>
  <r>
    <n v="10353"/>
    <d v="2018-04-21T00:00:00"/>
    <s v="Piccolo und mehr"/>
    <x v="16"/>
    <x v="48"/>
    <x v="2"/>
    <n v="21"/>
    <n v="12"/>
    <n v="0.2"/>
    <n v="201.6"/>
    <x v="7"/>
  </r>
  <r>
    <n v="10354"/>
    <d v="2018-04-22T00:00:00"/>
    <s v="Pericles Comidas clásicas"/>
    <x v="6"/>
    <x v="7"/>
    <x v="0"/>
    <n v="123.79"/>
    <n v="4"/>
    <n v="0"/>
    <n v="495.16"/>
    <x v="3"/>
  </r>
  <r>
    <n v="10354"/>
    <d v="2018-04-22T00:00:00"/>
    <s v="Pericles Comidas clásicas"/>
    <x v="6"/>
    <x v="32"/>
    <x v="1"/>
    <n v="18"/>
    <n v="12"/>
    <n v="0"/>
    <n v="216"/>
    <x v="3"/>
  </r>
  <r>
    <n v="10355"/>
    <d v="2018-04-23T00:00:00"/>
    <s v="Around the Horn"/>
    <x v="10"/>
    <x v="15"/>
    <x v="1"/>
    <n v="4.5"/>
    <n v="25"/>
    <n v="0"/>
    <n v="112.5"/>
    <x v="6"/>
  </r>
  <r>
    <n v="10355"/>
    <d v="2018-04-23T00:00:00"/>
    <s v="Around the Horn"/>
    <x v="10"/>
    <x v="26"/>
    <x v="7"/>
    <n v="19.5"/>
    <n v="25"/>
    <n v="0"/>
    <n v="487.5"/>
    <x v="6"/>
  </r>
  <r>
    <n v="10356"/>
    <d v="2018-04-26T00:00:00"/>
    <s v="Die Wandernde Kuh"/>
    <x v="2"/>
    <x v="11"/>
    <x v="2"/>
    <n v="12.5"/>
    <n v="30"/>
    <n v="0"/>
    <n v="375"/>
    <x v="6"/>
  </r>
  <r>
    <n v="10356"/>
    <d v="2018-04-26T00:00:00"/>
    <s v="Die Wandernde Kuh"/>
    <x v="2"/>
    <x v="47"/>
    <x v="2"/>
    <n v="36"/>
    <n v="20"/>
    <n v="0"/>
    <n v="720"/>
    <x v="6"/>
  </r>
  <r>
    <n v="10356"/>
    <d v="2018-04-26T00:00:00"/>
    <s v="Die Wandernde Kuh"/>
    <x v="2"/>
    <x v="22"/>
    <x v="0"/>
    <n v="24"/>
    <n v="12"/>
    <n v="0"/>
    <n v="288"/>
    <x v="6"/>
  </r>
  <r>
    <n v="10357"/>
    <d v="2018-04-27T00:00:00"/>
    <s v="LILA-Supermercado"/>
    <x v="3"/>
    <x v="28"/>
    <x v="2"/>
    <n v="34"/>
    <n v="8"/>
    <n v="0.2"/>
    <n v="217.6"/>
    <x v="5"/>
  </r>
  <r>
    <n v="10357"/>
    <d v="2018-04-27T00:00:00"/>
    <s v="LILA-Supermercado"/>
    <x v="3"/>
    <x v="63"/>
    <x v="4"/>
    <n v="31.23"/>
    <n v="16"/>
    <n v="0"/>
    <n v="499.68"/>
    <x v="5"/>
  </r>
  <r>
    <n v="10357"/>
    <d v="2018-04-27T00:00:00"/>
    <s v="LILA-Supermercado"/>
    <x v="3"/>
    <x v="13"/>
    <x v="3"/>
    <n v="31"/>
    <n v="30"/>
    <n v="0.2"/>
    <n v="744"/>
    <x v="5"/>
  </r>
  <r>
    <n v="10358"/>
    <d v="2018-04-28T00:00:00"/>
    <s v="La maison d'Asie"/>
    <x v="0"/>
    <x v="9"/>
    <x v="3"/>
    <n v="19"/>
    <n v="20"/>
    <n v="0.05"/>
    <n v="361"/>
    <x v="4"/>
  </r>
  <r>
    <n v="10358"/>
    <d v="2018-04-28T00:00:00"/>
    <s v="La maison d'Asie"/>
    <x v="0"/>
    <x v="36"/>
    <x v="1"/>
    <n v="14"/>
    <n v="10"/>
    <n v="0.05"/>
    <n v="133"/>
    <x v="4"/>
  </r>
  <r>
    <n v="10358"/>
    <d v="2018-04-28T00:00:00"/>
    <s v="La maison d'Asie"/>
    <x v="0"/>
    <x v="15"/>
    <x v="1"/>
    <n v="4.5"/>
    <n v="10"/>
    <n v="0.05"/>
    <n v="42.75"/>
    <x v="4"/>
  </r>
  <r>
    <n v="10359"/>
    <d v="2018-04-29T00:00:00"/>
    <s v="Seven Seas Imports"/>
    <x v="10"/>
    <x v="35"/>
    <x v="4"/>
    <n v="17.45"/>
    <n v="56"/>
    <n v="0.05"/>
    <n v="928.34"/>
    <x v="4"/>
  </r>
  <r>
    <n v="10359"/>
    <d v="2018-04-29T00:00:00"/>
    <s v="Seven Seas Imports"/>
    <x v="10"/>
    <x v="28"/>
    <x v="2"/>
    <n v="34"/>
    <n v="80"/>
    <n v="0.05"/>
    <n v="2584"/>
    <x v="4"/>
  </r>
  <r>
    <n v="10359"/>
    <d v="2018-04-29T00:00:00"/>
    <s v="Seven Seas Imports"/>
    <x v="10"/>
    <x v="11"/>
    <x v="2"/>
    <n v="12.5"/>
    <n v="70"/>
    <n v="0.05"/>
    <n v="831.25"/>
    <x v="4"/>
  </r>
  <r>
    <n v="10360"/>
    <d v="2018-04-30T00:00:00"/>
    <s v="Blondel père et fils"/>
    <x v="0"/>
    <x v="42"/>
    <x v="4"/>
    <n v="20"/>
    <n v="35"/>
    <n v="0"/>
    <n v="700"/>
    <x v="2"/>
  </r>
  <r>
    <n v="10360"/>
    <d v="2018-04-30T00:00:00"/>
    <s v="Blondel père et fils"/>
    <x v="0"/>
    <x v="62"/>
    <x v="1"/>
    <n v="263.5"/>
    <n v="10"/>
    <n v="0"/>
    <n v="2635"/>
    <x v="2"/>
  </r>
  <r>
    <n v="10360"/>
    <d v="2018-04-30T00:00:00"/>
    <s v="Blondel père et fils"/>
    <x v="0"/>
    <x v="17"/>
    <x v="5"/>
    <n v="45.6"/>
    <n v="30"/>
    <n v="0"/>
    <n v="1368"/>
    <x v="2"/>
  </r>
  <r>
    <n v="10360"/>
    <d v="2018-04-30T00:00:00"/>
    <s v="Blondel père et fils"/>
    <x v="0"/>
    <x v="7"/>
    <x v="0"/>
    <n v="123.79"/>
    <n v="35"/>
    <n v="0"/>
    <n v="4332.6499999999996"/>
    <x v="2"/>
  </r>
  <r>
    <n v="10360"/>
    <d v="2018-04-30T00:00:00"/>
    <s v="Blondel père et fils"/>
    <x v="0"/>
    <x v="38"/>
    <x v="0"/>
    <n v="7.45"/>
    <n v="28"/>
    <n v="0"/>
    <n v="208.6"/>
    <x v="2"/>
  </r>
  <r>
    <n v="10361"/>
    <d v="2018-04-30T00:00:00"/>
    <s v="QUICK-Stop"/>
    <x v="2"/>
    <x v="28"/>
    <x v="2"/>
    <n v="34"/>
    <n v="55"/>
    <n v="0.1"/>
    <n v="1683"/>
    <x v="5"/>
  </r>
  <r>
    <n v="10361"/>
    <d v="2018-04-30T00:00:00"/>
    <s v="QUICK-Stop"/>
    <x v="2"/>
    <x v="49"/>
    <x v="1"/>
    <n v="18"/>
    <n v="54"/>
    <n v="0.1"/>
    <n v="874.8"/>
    <x v="5"/>
  </r>
  <r>
    <n v="10362"/>
    <d v="2018-05-03T00:00:00"/>
    <s v="Bon app'"/>
    <x v="0"/>
    <x v="38"/>
    <x v="0"/>
    <n v="7.45"/>
    <n v="24"/>
    <n v="0"/>
    <n v="178.8"/>
    <x v="1"/>
  </r>
  <r>
    <n v="10362"/>
    <d v="2018-05-03T00:00:00"/>
    <s v="Bon app'"/>
    <x v="0"/>
    <x v="44"/>
    <x v="5"/>
    <n v="53"/>
    <n v="20"/>
    <n v="0"/>
    <n v="1060"/>
    <x v="1"/>
  </r>
  <r>
    <n v="10362"/>
    <d v="2018-05-03T00:00:00"/>
    <s v="Bon app'"/>
    <x v="0"/>
    <x v="60"/>
    <x v="4"/>
    <n v="14"/>
    <n v="50"/>
    <n v="0"/>
    <n v="700"/>
    <x v="1"/>
  </r>
  <r>
    <n v="10363"/>
    <d v="2018-05-04T00:00:00"/>
    <s v="Drachenblut Delikatessen"/>
    <x v="2"/>
    <x v="11"/>
    <x v="2"/>
    <n v="12.5"/>
    <n v="20"/>
    <n v="0"/>
    <n v="250"/>
    <x v="2"/>
  </r>
  <r>
    <n v="10363"/>
    <d v="2018-05-04T00:00:00"/>
    <s v="Drachenblut Delikatessen"/>
    <x v="2"/>
    <x v="3"/>
    <x v="1"/>
    <n v="18"/>
    <n v="12"/>
    <n v="0"/>
    <n v="216"/>
    <x v="2"/>
  </r>
  <r>
    <n v="10363"/>
    <d v="2018-05-04T00:00:00"/>
    <s v="Drachenblut Delikatessen"/>
    <x v="2"/>
    <x v="23"/>
    <x v="1"/>
    <n v="7.75"/>
    <n v="12"/>
    <n v="0"/>
    <n v="93"/>
    <x v="2"/>
  </r>
  <r>
    <n v="10364"/>
    <d v="2018-05-04T00:00:00"/>
    <s v="Eastern Connection"/>
    <x v="10"/>
    <x v="47"/>
    <x v="2"/>
    <n v="36"/>
    <n v="30"/>
    <n v="0"/>
    <n v="1080"/>
    <x v="5"/>
  </r>
  <r>
    <n v="10364"/>
    <d v="2018-05-04T00:00:00"/>
    <s v="Eastern Connection"/>
    <x v="10"/>
    <x v="14"/>
    <x v="2"/>
    <n v="21.5"/>
    <n v="5"/>
    <n v="0"/>
    <n v="107.5"/>
    <x v="5"/>
  </r>
  <r>
    <n v="10365"/>
    <d v="2018-05-05T00:00:00"/>
    <s v="Antonio Moreno Taquería"/>
    <x v="6"/>
    <x v="48"/>
    <x v="2"/>
    <n v="21"/>
    <n v="24"/>
    <n v="0"/>
    <n v="504"/>
    <x v="1"/>
  </r>
  <r>
    <n v="10366"/>
    <d v="2018-05-06T00:00:00"/>
    <s v="Galería del gastrónomo"/>
    <x v="8"/>
    <x v="52"/>
    <x v="6"/>
    <n v="21.05"/>
    <n v="5"/>
    <n v="0"/>
    <n v="105.25"/>
    <x v="3"/>
  </r>
  <r>
    <n v="10366"/>
    <d v="2018-05-06T00:00:00"/>
    <s v="Galería del gastrónomo"/>
    <x v="8"/>
    <x v="41"/>
    <x v="6"/>
    <n v="13"/>
    <n v="5"/>
    <n v="0"/>
    <n v="65"/>
    <x v="3"/>
  </r>
  <r>
    <n v="10367"/>
    <d v="2018-05-06T00:00:00"/>
    <s v="Vaffeljernet"/>
    <x v="15"/>
    <x v="41"/>
    <x v="6"/>
    <n v="13"/>
    <n v="7"/>
    <n v="0"/>
    <n v="91"/>
    <x v="7"/>
  </r>
  <r>
    <n v="10367"/>
    <d v="2018-05-06T00:00:00"/>
    <s v="Vaffeljernet"/>
    <x v="15"/>
    <x v="52"/>
    <x v="6"/>
    <n v="21.05"/>
    <n v="15"/>
    <n v="0"/>
    <n v="315.75"/>
    <x v="7"/>
  </r>
  <r>
    <n v="10367"/>
    <d v="2018-05-06T00:00:00"/>
    <s v="Vaffeljernet"/>
    <x v="15"/>
    <x v="36"/>
    <x v="1"/>
    <n v="14"/>
    <n v="36"/>
    <n v="0"/>
    <n v="504"/>
    <x v="7"/>
  </r>
  <r>
    <n v="10367"/>
    <d v="2018-05-06T00:00:00"/>
    <s v="Vaffeljernet"/>
    <x v="15"/>
    <x v="38"/>
    <x v="0"/>
    <n v="7.45"/>
    <n v="18"/>
    <n v="0"/>
    <n v="134.1"/>
    <x v="7"/>
  </r>
  <r>
    <n v="10368"/>
    <d v="2018-05-07T00:00:00"/>
    <s v="Ernst Handel"/>
    <x v="16"/>
    <x v="40"/>
    <x v="7"/>
    <n v="33.25"/>
    <n v="35"/>
    <n v="0.1"/>
    <n v="1047.3800000000001"/>
    <x v="0"/>
  </r>
  <r>
    <n v="10368"/>
    <d v="2018-05-07T00:00:00"/>
    <s v="Ernst Handel"/>
    <x v="16"/>
    <x v="17"/>
    <x v="5"/>
    <n v="45.6"/>
    <n v="13"/>
    <n v="0.1"/>
    <n v="533.52"/>
    <x v="0"/>
  </r>
  <r>
    <n v="10368"/>
    <d v="2018-05-07T00:00:00"/>
    <s v="Ernst Handel"/>
    <x v="16"/>
    <x v="26"/>
    <x v="7"/>
    <n v="19.5"/>
    <n v="25"/>
    <n v="0"/>
    <n v="487.5"/>
    <x v="0"/>
  </r>
  <r>
    <n v="10368"/>
    <d v="2018-05-07T00:00:00"/>
    <s v="Ernst Handel"/>
    <x v="16"/>
    <x v="65"/>
    <x v="4"/>
    <n v="10"/>
    <n v="5"/>
    <n v="0.1"/>
    <n v="45"/>
    <x v="0"/>
  </r>
  <r>
    <n v="10369"/>
    <d v="2018-05-10T00:00:00"/>
    <s v="Split Rail Beer &amp; Ale"/>
    <x v="4"/>
    <x v="46"/>
    <x v="7"/>
    <n v="38"/>
    <n v="18"/>
    <n v="0.25"/>
    <n v="513"/>
    <x v="3"/>
  </r>
  <r>
    <n v="10369"/>
    <d v="2018-05-10T00:00:00"/>
    <s v="Split Rail Beer &amp; Ale"/>
    <x v="4"/>
    <x v="7"/>
    <x v="0"/>
    <n v="123.79"/>
    <n v="20"/>
    <n v="0"/>
    <n v="2475.8000000000002"/>
    <x v="3"/>
  </r>
  <r>
    <n v="10370"/>
    <d v="2018-05-11T00:00:00"/>
    <s v="Chop-suey Chinese"/>
    <x v="17"/>
    <x v="70"/>
    <x v="5"/>
    <n v="10"/>
    <n v="20"/>
    <n v="0.15"/>
    <n v="170"/>
    <x v="6"/>
  </r>
  <r>
    <n v="10370"/>
    <d v="2018-05-11T00:00:00"/>
    <s v="Chop-suey Chinese"/>
    <x v="17"/>
    <x v="32"/>
    <x v="1"/>
    <n v="18"/>
    <n v="15"/>
    <n v="0.15"/>
    <n v="229.5"/>
    <x v="6"/>
  </r>
  <r>
    <n v="10370"/>
    <d v="2018-05-11T00:00:00"/>
    <s v="Chop-suey Chinese"/>
    <x v="17"/>
    <x v="40"/>
    <x v="7"/>
    <n v="33.25"/>
    <n v="30"/>
    <n v="0"/>
    <n v="997.5"/>
    <x v="6"/>
  </r>
  <r>
    <n v="10371"/>
    <d v="2018-05-11T00:00:00"/>
    <s v="La maison d'Asie"/>
    <x v="0"/>
    <x v="9"/>
    <x v="3"/>
    <n v="19"/>
    <n v="6"/>
    <n v="0.2"/>
    <n v="91.2"/>
    <x v="5"/>
  </r>
  <r>
    <n v="10372"/>
    <d v="2018-05-12T00:00:00"/>
    <s v="Queen Cozinha"/>
    <x v="9"/>
    <x v="62"/>
    <x v="1"/>
    <n v="263.5"/>
    <n v="40"/>
    <n v="0.25"/>
    <n v="7905"/>
    <x v="4"/>
  </r>
  <r>
    <n v="10372"/>
    <d v="2018-05-12T00:00:00"/>
    <s v="Queen Cozinha"/>
    <x v="9"/>
    <x v="6"/>
    <x v="2"/>
    <n v="34.799999999999997"/>
    <n v="42"/>
    <n v="0.25"/>
    <n v="1096.2"/>
    <x v="4"/>
  </r>
  <r>
    <n v="10372"/>
    <d v="2018-05-12T00:00:00"/>
    <s v="Queen Cozinha"/>
    <x v="9"/>
    <x v="28"/>
    <x v="2"/>
    <n v="34"/>
    <n v="70"/>
    <n v="0.25"/>
    <n v="1785"/>
    <x v="4"/>
  </r>
  <r>
    <n v="10372"/>
    <d v="2018-05-12T00:00:00"/>
    <s v="Queen Cozinha"/>
    <x v="9"/>
    <x v="12"/>
    <x v="4"/>
    <n v="81"/>
    <n v="12"/>
    <n v="0.25"/>
    <n v="729"/>
    <x v="4"/>
  </r>
  <r>
    <n v="10373"/>
    <d v="2018-05-13T00:00:00"/>
    <s v="Hungry Owl All-Night Grocers"/>
    <x v="11"/>
    <x v="14"/>
    <x v="2"/>
    <n v="21.5"/>
    <n v="50"/>
    <n v="0.2"/>
    <n v="860"/>
    <x v="2"/>
  </r>
  <r>
    <n v="10373"/>
    <d v="2018-05-13T00:00:00"/>
    <s v="Hungry Owl All-Night Grocers"/>
    <x v="11"/>
    <x v="56"/>
    <x v="3"/>
    <n v="13.25"/>
    <n v="80"/>
    <n v="0.2"/>
    <n v="848"/>
    <x v="2"/>
  </r>
  <r>
    <n v="10374"/>
    <d v="2018-05-13T00:00:00"/>
    <s v="Wolski  Zajazd"/>
    <x v="18"/>
    <x v="56"/>
    <x v="3"/>
    <n v="13.25"/>
    <n v="15"/>
    <n v="0"/>
    <n v="198.75"/>
    <x v="5"/>
  </r>
  <r>
    <n v="10374"/>
    <d v="2018-05-13T00:00:00"/>
    <s v="Wolski  Zajazd"/>
    <x v="18"/>
    <x v="11"/>
    <x v="2"/>
    <n v="12.5"/>
    <n v="30"/>
    <n v="0"/>
    <n v="375"/>
    <x v="5"/>
  </r>
  <r>
    <n v="10375"/>
    <d v="2018-05-14T00:00:00"/>
    <s v="Hungry Coyote Import Store"/>
    <x v="4"/>
    <x v="38"/>
    <x v="0"/>
    <n v="7.45"/>
    <n v="10"/>
    <n v="0"/>
    <n v="74.5"/>
    <x v="1"/>
  </r>
  <r>
    <n v="10375"/>
    <d v="2018-05-14T00:00:00"/>
    <s v="Hungry Coyote Import Store"/>
    <x v="4"/>
    <x v="61"/>
    <x v="5"/>
    <n v="23.25"/>
    <n v="15"/>
    <n v="0"/>
    <n v="348.75"/>
    <x v="1"/>
  </r>
  <r>
    <n v="10376"/>
    <d v="2018-05-17T00:00:00"/>
    <s v="Mère Paillarde"/>
    <x v="14"/>
    <x v="11"/>
    <x v="2"/>
    <n v="12.5"/>
    <n v="42"/>
    <n v="0.05"/>
    <n v="498.75"/>
    <x v="5"/>
  </r>
  <r>
    <n v="10377"/>
    <d v="2018-05-17T00:00:00"/>
    <s v="Seven Seas Imports"/>
    <x v="10"/>
    <x v="49"/>
    <x v="1"/>
    <n v="18"/>
    <n v="20"/>
    <n v="0.15"/>
    <n v="306"/>
    <x v="5"/>
  </r>
  <r>
    <n v="10377"/>
    <d v="2018-05-17T00:00:00"/>
    <s v="Seven Seas Imports"/>
    <x v="10"/>
    <x v="17"/>
    <x v="5"/>
    <n v="45.6"/>
    <n v="20"/>
    <n v="0.15"/>
    <n v="775.2"/>
    <x v="5"/>
  </r>
  <r>
    <n v="10378"/>
    <d v="2018-05-18T00:00:00"/>
    <s v="Folk och fä HB"/>
    <x v="7"/>
    <x v="14"/>
    <x v="2"/>
    <n v="21.5"/>
    <n v="6"/>
    <n v="0"/>
    <n v="129"/>
    <x v="4"/>
  </r>
  <r>
    <n v="10379"/>
    <d v="2018-05-19T00:00:00"/>
    <s v="Que Delícia"/>
    <x v="9"/>
    <x v="58"/>
    <x v="3"/>
    <n v="9.65"/>
    <n v="8"/>
    <n v="0.1"/>
    <n v="69.48"/>
    <x v="0"/>
  </r>
  <r>
    <n v="10379"/>
    <d v="2018-05-19T00:00:00"/>
    <s v="Que Delícia"/>
    <x v="9"/>
    <x v="52"/>
    <x v="6"/>
    <n v="21.05"/>
    <n v="20"/>
    <n v="0.1"/>
    <n v="378.9"/>
    <x v="0"/>
  </r>
  <r>
    <n v="10379"/>
    <d v="2018-05-19T00:00:00"/>
    <s v="Que Delícia"/>
    <x v="9"/>
    <x v="21"/>
    <x v="6"/>
    <n v="43.9"/>
    <n v="16"/>
    <n v="0.1"/>
    <n v="632.16"/>
    <x v="0"/>
  </r>
  <r>
    <n v="10380"/>
    <d v="2018-05-20T00:00:00"/>
    <s v="Hungry Owl All-Night Grocers"/>
    <x v="11"/>
    <x v="27"/>
    <x v="3"/>
    <n v="25.89"/>
    <n v="18"/>
    <n v="0.1"/>
    <n v="419.42"/>
    <x v="3"/>
  </r>
  <r>
    <n v="10380"/>
    <d v="2018-05-20T00:00:00"/>
    <s v="Hungry Owl All-Night Grocers"/>
    <x v="11"/>
    <x v="28"/>
    <x v="2"/>
    <n v="34"/>
    <n v="6"/>
    <n v="0.1"/>
    <n v="183.6"/>
    <x v="3"/>
  </r>
  <r>
    <n v="10380"/>
    <d v="2018-05-20T00:00:00"/>
    <s v="Hungry Owl All-Night Grocers"/>
    <x v="11"/>
    <x v="33"/>
    <x v="0"/>
    <n v="32.799999999999997"/>
    <n v="20"/>
    <n v="0.1"/>
    <n v="590.4"/>
    <x v="3"/>
  </r>
  <r>
    <n v="10380"/>
    <d v="2018-05-20T00:00:00"/>
    <s v="Hungry Owl All-Night Grocers"/>
    <x v="11"/>
    <x v="1"/>
    <x v="1"/>
    <n v="15"/>
    <n v="30"/>
    <n v="0"/>
    <n v="450"/>
    <x v="3"/>
  </r>
  <r>
    <n v="10381"/>
    <d v="2018-05-20T00:00:00"/>
    <s v="LILA-Supermercado"/>
    <x v="3"/>
    <x v="70"/>
    <x v="5"/>
    <n v="10"/>
    <n v="14"/>
    <n v="0"/>
    <n v="140"/>
    <x v="1"/>
  </r>
  <r>
    <n v="10382"/>
    <d v="2018-05-21T00:00:00"/>
    <s v="Ernst Handel"/>
    <x v="16"/>
    <x v="8"/>
    <x v="2"/>
    <n v="2.5"/>
    <n v="60"/>
    <n v="0"/>
    <n v="150"/>
    <x v="2"/>
  </r>
  <r>
    <n v="10382"/>
    <d v="2018-05-21T00:00:00"/>
    <s v="Ernst Handel"/>
    <x v="16"/>
    <x v="7"/>
    <x v="0"/>
    <n v="123.79"/>
    <n v="14"/>
    <n v="0"/>
    <n v="1733.06"/>
    <x v="2"/>
  </r>
  <r>
    <n v="10382"/>
    <d v="2018-05-21T00:00:00"/>
    <s v="Ernst Handel"/>
    <x v="16"/>
    <x v="43"/>
    <x v="6"/>
    <n v="21.35"/>
    <n v="32"/>
    <n v="0"/>
    <n v="683.2"/>
    <x v="2"/>
  </r>
  <r>
    <n v="10382"/>
    <d v="2018-05-21T00:00:00"/>
    <s v="Ernst Handel"/>
    <x v="16"/>
    <x v="70"/>
    <x v="5"/>
    <n v="10"/>
    <n v="50"/>
    <n v="0"/>
    <n v="500"/>
    <x v="2"/>
  </r>
  <r>
    <n v="10382"/>
    <d v="2018-05-21T00:00:00"/>
    <s v="Ernst Handel"/>
    <x v="16"/>
    <x v="45"/>
    <x v="3"/>
    <n v="62.5"/>
    <n v="9"/>
    <n v="0"/>
    <n v="562.5"/>
    <x v="2"/>
  </r>
  <r>
    <n v="10383"/>
    <d v="2018-05-24T00:00:00"/>
    <s v="Around the Horn"/>
    <x v="10"/>
    <x v="69"/>
    <x v="4"/>
    <n v="16.25"/>
    <n v="15"/>
    <n v="0"/>
    <n v="243.75"/>
    <x v="3"/>
  </r>
  <r>
    <n v="10383"/>
    <d v="2018-05-24T00:00:00"/>
    <s v="Around the Horn"/>
    <x v="10"/>
    <x v="46"/>
    <x v="7"/>
    <n v="38"/>
    <n v="20"/>
    <n v="0"/>
    <n v="760"/>
    <x v="3"/>
  </r>
  <r>
    <n v="10383"/>
    <d v="2018-05-24T00:00:00"/>
    <s v="Around the Horn"/>
    <x v="10"/>
    <x v="16"/>
    <x v="3"/>
    <n v="6"/>
    <n v="20"/>
    <n v="0"/>
    <n v="120"/>
    <x v="3"/>
  </r>
  <r>
    <n v="10384"/>
    <d v="2018-05-24T00:00:00"/>
    <s v="Berglunds snabbköp"/>
    <x v="7"/>
    <x v="28"/>
    <x v="2"/>
    <n v="34"/>
    <n v="15"/>
    <n v="0"/>
    <n v="510"/>
    <x v="1"/>
  </r>
  <r>
    <n v="10384"/>
    <d v="2018-05-24T00:00:00"/>
    <s v="Berglunds snabbköp"/>
    <x v="7"/>
    <x v="12"/>
    <x v="4"/>
    <n v="81"/>
    <n v="28"/>
    <n v="0"/>
    <n v="2268"/>
    <x v="1"/>
  </r>
  <r>
    <n v="10385"/>
    <d v="2018-05-25T00:00:00"/>
    <s v="Split Rail Beer &amp; Ale"/>
    <x v="4"/>
    <x v="37"/>
    <x v="4"/>
    <n v="12.5"/>
    <n v="8"/>
    <n v="0.2"/>
    <n v="80"/>
    <x v="5"/>
  </r>
  <r>
    <n v="10385"/>
    <d v="2018-05-25T00:00:00"/>
    <s v="Split Rail Beer &amp; Ale"/>
    <x v="4"/>
    <x v="71"/>
    <x v="5"/>
    <n v="30"/>
    <n v="10"/>
    <n v="0.2"/>
    <n v="240"/>
    <x v="5"/>
  </r>
  <r>
    <n v="10385"/>
    <d v="2018-05-25T00:00:00"/>
    <s v="Split Rail Beer &amp; Ale"/>
    <x v="4"/>
    <x v="28"/>
    <x v="2"/>
    <n v="34"/>
    <n v="20"/>
    <n v="0.2"/>
    <n v="544"/>
    <x v="5"/>
  </r>
  <r>
    <n v="10386"/>
    <d v="2018-05-26T00:00:00"/>
    <s v="Familia Arquibaldo"/>
    <x v="9"/>
    <x v="36"/>
    <x v="1"/>
    <n v="14"/>
    <n v="10"/>
    <n v="0"/>
    <n v="140"/>
    <x v="8"/>
  </r>
  <r>
    <n v="10386"/>
    <d v="2018-05-26T00:00:00"/>
    <s v="Familia Arquibaldo"/>
    <x v="9"/>
    <x v="15"/>
    <x v="1"/>
    <n v="4.5"/>
    <n v="15"/>
    <n v="0"/>
    <n v="67.5"/>
    <x v="8"/>
  </r>
  <r>
    <n v="10387"/>
    <d v="2018-05-26T00:00:00"/>
    <s v="Santé Gourmet"/>
    <x v="19"/>
    <x v="14"/>
    <x v="2"/>
    <n v="21.5"/>
    <n v="15"/>
    <n v="0"/>
    <n v="322.5"/>
    <x v="5"/>
  </r>
  <r>
    <n v="10387"/>
    <d v="2018-05-26T00:00:00"/>
    <s v="Santé Gourmet"/>
    <x v="19"/>
    <x v="17"/>
    <x v="5"/>
    <n v="45.6"/>
    <n v="6"/>
    <n v="0"/>
    <n v="273.60000000000002"/>
    <x v="5"/>
  </r>
  <r>
    <n v="10387"/>
    <d v="2018-05-26T00:00:00"/>
    <s v="Santé Gourmet"/>
    <x v="19"/>
    <x v="15"/>
    <x v="1"/>
    <n v="4.5"/>
    <n v="15"/>
    <n v="0"/>
    <n v="67.5"/>
    <x v="5"/>
  </r>
  <r>
    <n v="10387"/>
    <d v="2018-05-26T00:00:00"/>
    <s v="Santé Gourmet"/>
    <x v="19"/>
    <x v="5"/>
    <x v="2"/>
    <n v="55"/>
    <n v="12"/>
    <n v="0"/>
    <n v="660"/>
    <x v="5"/>
  </r>
  <r>
    <n v="10388"/>
    <d v="2018-05-27T00:00:00"/>
    <s v="Seven Seas Imports"/>
    <x v="10"/>
    <x v="59"/>
    <x v="7"/>
    <n v="7"/>
    <n v="20"/>
    <n v="0.2"/>
    <n v="112"/>
    <x v="0"/>
  </r>
  <r>
    <n v="10388"/>
    <d v="2018-05-27T00:00:00"/>
    <s v="Seven Seas Imports"/>
    <x v="10"/>
    <x v="72"/>
    <x v="3"/>
    <n v="9.5"/>
    <n v="15"/>
    <n v="0.2"/>
    <n v="114"/>
    <x v="0"/>
  </r>
  <r>
    <n v="10388"/>
    <d v="2018-05-27T00:00:00"/>
    <s v="Seven Seas Imports"/>
    <x v="10"/>
    <x v="33"/>
    <x v="0"/>
    <n v="32.799999999999997"/>
    <n v="40"/>
    <n v="0"/>
    <n v="1312"/>
    <x v="0"/>
  </r>
  <r>
    <n v="10389"/>
    <d v="2018-05-28T00:00:00"/>
    <s v="Bottom-Dollar Markets"/>
    <x v="14"/>
    <x v="18"/>
    <x v="4"/>
    <n v="49.3"/>
    <n v="20"/>
    <n v="0"/>
    <n v="986"/>
    <x v="2"/>
  </r>
  <r>
    <n v="10389"/>
    <d v="2018-05-28T00:00:00"/>
    <s v="Bottom-Dollar Markets"/>
    <x v="14"/>
    <x v="1"/>
    <x v="1"/>
    <n v="15"/>
    <n v="30"/>
    <n v="0"/>
    <n v="450"/>
    <x v="2"/>
  </r>
  <r>
    <n v="10389"/>
    <d v="2018-05-28T00:00:00"/>
    <s v="Bottom-Dollar Markets"/>
    <x v="14"/>
    <x v="13"/>
    <x v="3"/>
    <n v="31"/>
    <n v="16"/>
    <n v="0"/>
    <n v="496"/>
    <x v="2"/>
  </r>
  <r>
    <n v="10389"/>
    <d v="2018-05-28T00:00:00"/>
    <s v="Bottom-Dollar Markets"/>
    <x v="14"/>
    <x v="22"/>
    <x v="0"/>
    <n v="24"/>
    <n v="15"/>
    <n v="0"/>
    <n v="360"/>
    <x v="2"/>
  </r>
  <r>
    <n v="10390"/>
    <d v="2018-05-31T00:00:00"/>
    <s v="Ernst Handel"/>
    <x v="16"/>
    <x v="6"/>
    <x v="2"/>
    <n v="34.799999999999997"/>
    <n v="24"/>
    <n v="0.1"/>
    <n v="751.68"/>
    <x v="6"/>
  </r>
  <r>
    <n v="10390"/>
    <d v="2018-05-31T00:00:00"/>
    <s v="Ernst Handel"/>
    <x v="16"/>
    <x v="24"/>
    <x v="1"/>
    <n v="18"/>
    <n v="40"/>
    <n v="0.1"/>
    <n v="648"/>
    <x v="6"/>
  </r>
  <r>
    <n v="10390"/>
    <d v="2018-05-31T00:00:00"/>
    <s v="Ernst Handel"/>
    <x v="16"/>
    <x v="34"/>
    <x v="3"/>
    <n v="12"/>
    <n v="45"/>
    <n v="0"/>
    <n v="540"/>
    <x v="6"/>
  </r>
  <r>
    <n v="10390"/>
    <d v="2018-05-31T00:00:00"/>
    <s v="Ernst Handel"/>
    <x v="16"/>
    <x v="11"/>
    <x v="2"/>
    <n v="12.5"/>
    <n v="60"/>
    <n v="0.1"/>
    <n v="675"/>
    <x v="6"/>
  </r>
  <r>
    <n v="10391"/>
    <d v="2018-05-31T00:00:00"/>
    <s v="Drachenblut Delikatessen"/>
    <x v="2"/>
    <x v="16"/>
    <x v="3"/>
    <n v="6"/>
    <n v="18"/>
    <n v="0"/>
    <n v="108"/>
    <x v="1"/>
  </r>
  <r>
    <n v="10392"/>
    <d v="2018-06-01T00:00:00"/>
    <s v="Piccolo und mehr"/>
    <x v="16"/>
    <x v="47"/>
    <x v="2"/>
    <n v="36"/>
    <n v="50"/>
    <n v="0"/>
    <n v="1800"/>
    <x v="0"/>
  </r>
  <r>
    <n v="10393"/>
    <d v="2018-06-02T00:00:00"/>
    <s v="Save-a-lot Markets"/>
    <x v="4"/>
    <x v="11"/>
    <x v="2"/>
    <n v="12.5"/>
    <n v="32"/>
    <n v="0"/>
    <n v="400"/>
    <x v="5"/>
  </r>
  <r>
    <n v="10393"/>
    <d v="2018-06-02T00:00:00"/>
    <s v="Save-a-lot Markets"/>
    <x v="4"/>
    <x v="60"/>
    <x v="4"/>
    <n v="14"/>
    <n v="7"/>
    <n v="0.25"/>
    <n v="73.5"/>
    <x v="5"/>
  </r>
  <r>
    <n v="10393"/>
    <d v="2018-06-02T00:00:00"/>
    <s v="Save-a-lot Markets"/>
    <x v="4"/>
    <x v="63"/>
    <x v="4"/>
    <n v="31.23"/>
    <n v="70"/>
    <n v="0.25"/>
    <n v="1639.58"/>
    <x v="5"/>
  </r>
  <r>
    <n v="10393"/>
    <d v="2018-06-02T00:00:00"/>
    <s v="Save-a-lot Markets"/>
    <x v="4"/>
    <x v="61"/>
    <x v="5"/>
    <n v="23.25"/>
    <n v="42"/>
    <n v="0.25"/>
    <n v="732.38"/>
    <x v="5"/>
  </r>
  <r>
    <n v="10393"/>
    <d v="2018-06-02T00:00:00"/>
    <s v="Save-a-lot Markets"/>
    <x v="4"/>
    <x v="50"/>
    <x v="1"/>
    <n v="19"/>
    <n v="25"/>
    <n v="0.25"/>
    <n v="356.25"/>
    <x v="5"/>
  </r>
  <r>
    <n v="10394"/>
    <d v="2018-06-02T00:00:00"/>
    <s v="Hungry Coyote Import Store"/>
    <x v="4"/>
    <x v="16"/>
    <x v="3"/>
    <n v="6"/>
    <n v="10"/>
    <n v="0"/>
    <n v="60"/>
    <x v="5"/>
  </r>
  <r>
    <n v="10394"/>
    <d v="2018-06-02T00:00:00"/>
    <s v="Hungry Coyote Import Store"/>
    <x v="4"/>
    <x v="18"/>
    <x v="4"/>
    <n v="49.3"/>
    <n v="10"/>
    <n v="0"/>
    <n v="493"/>
    <x v="5"/>
  </r>
  <r>
    <n v="10395"/>
    <d v="2018-06-03T00:00:00"/>
    <s v="HILARIÓN-Abastos"/>
    <x v="3"/>
    <x v="33"/>
    <x v="0"/>
    <n v="32.799999999999997"/>
    <n v="70"/>
    <n v="0.1"/>
    <n v="2066.4"/>
    <x v="6"/>
  </r>
  <r>
    <n v="10395"/>
    <d v="2018-06-03T00:00:00"/>
    <s v="HILARIÓN-Abastos"/>
    <x v="3"/>
    <x v="34"/>
    <x v="3"/>
    <n v="12"/>
    <n v="28"/>
    <n v="0.1"/>
    <n v="302.39999999999998"/>
    <x v="6"/>
  </r>
  <r>
    <n v="10395"/>
    <d v="2018-06-03T00:00:00"/>
    <s v="HILARIÓN-Abastos"/>
    <x v="3"/>
    <x v="47"/>
    <x v="2"/>
    <n v="36"/>
    <n v="8"/>
    <n v="0"/>
    <n v="288"/>
    <x v="6"/>
  </r>
  <r>
    <n v="10396"/>
    <d v="2018-06-04T00:00:00"/>
    <s v="Frankenversand"/>
    <x v="2"/>
    <x v="66"/>
    <x v="7"/>
    <n v="9"/>
    <n v="40"/>
    <n v="0"/>
    <n v="360"/>
    <x v="5"/>
  </r>
  <r>
    <n v="10396"/>
    <d v="2018-06-04T00:00:00"/>
    <s v="Frankenversand"/>
    <x v="2"/>
    <x v="6"/>
    <x v="2"/>
    <n v="34.799999999999997"/>
    <n v="21"/>
    <n v="0"/>
    <n v="730.8"/>
    <x v="5"/>
  </r>
  <r>
    <n v="10396"/>
    <d v="2018-06-04T00:00:00"/>
    <s v="Frankenversand"/>
    <x v="2"/>
    <x v="14"/>
    <x v="2"/>
    <n v="21.5"/>
    <n v="60"/>
    <n v="0"/>
    <n v="1290"/>
    <x v="5"/>
  </r>
  <r>
    <n v="10397"/>
    <d v="2018-06-04T00:00:00"/>
    <s v="Princesa Isabel Vinhos"/>
    <x v="13"/>
    <x v="65"/>
    <x v="4"/>
    <n v="10"/>
    <n v="10"/>
    <n v="0.15"/>
    <n v="85"/>
    <x v="4"/>
  </r>
  <r>
    <n v="10397"/>
    <d v="2018-06-04T00:00:00"/>
    <s v="Princesa Isabel Vinhos"/>
    <x v="13"/>
    <x v="44"/>
    <x v="5"/>
    <n v="53"/>
    <n v="18"/>
    <n v="0.15"/>
    <n v="810.9"/>
    <x v="4"/>
  </r>
  <r>
    <n v="10398"/>
    <d v="2018-06-07T00:00:00"/>
    <s v="Save-a-lot Markets"/>
    <x v="4"/>
    <x v="24"/>
    <x v="1"/>
    <n v="18"/>
    <n v="30"/>
    <n v="0"/>
    <n v="540"/>
    <x v="0"/>
  </r>
  <r>
    <n v="10398"/>
    <d v="2018-06-07T00:00:00"/>
    <s v="Save-a-lot Markets"/>
    <x v="4"/>
    <x v="22"/>
    <x v="0"/>
    <n v="24"/>
    <n v="120"/>
    <n v="0.1"/>
    <n v="2592"/>
    <x v="0"/>
  </r>
  <r>
    <n v="10399"/>
    <d v="2018-06-08T00:00:00"/>
    <s v="Vaffeljernet"/>
    <x v="15"/>
    <x v="37"/>
    <x v="4"/>
    <n v="12.5"/>
    <n v="60"/>
    <n v="0"/>
    <n v="750"/>
    <x v="3"/>
  </r>
  <r>
    <n v="10399"/>
    <d v="2018-06-08T00:00:00"/>
    <s v="Vaffeljernet"/>
    <x v="15"/>
    <x v="3"/>
    <x v="1"/>
    <n v="18"/>
    <n v="35"/>
    <n v="0"/>
    <n v="630"/>
    <x v="3"/>
  </r>
  <r>
    <n v="10399"/>
    <d v="2018-06-08T00:00:00"/>
    <s v="Vaffeljernet"/>
    <x v="15"/>
    <x v="41"/>
    <x v="6"/>
    <n v="13"/>
    <n v="14"/>
    <n v="0"/>
    <n v="182"/>
    <x v="3"/>
  </r>
  <r>
    <n v="10399"/>
    <d v="2018-06-08T00:00:00"/>
    <s v="Vaffeljernet"/>
    <x v="15"/>
    <x v="14"/>
    <x v="2"/>
    <n v="21.5"/>
    <n v="30"/>
    <n v="0"/>
    <n v="645"/>
    <x v="3"/>
  </r>
  <r>
    <n v="10400"/>
    <d v="2018-06-09T00:00:00"/>
    <s v="Eastern Connection"/>
    <x v="10"/>
    <x v="42"/>
    <x v="4"/>
    <n v="20"/>
    <n v="30"/>
    <n v="0"/>
    <n v="600"/>
    <x v="5"/>
  </r>
  <r>
    <n v="10400"/>
    <d v="2018-06-09T00:00:00"/>
    <s v="Eastern Connection"/>
    <x v="10"/>
    <x v="24"/>
    <x v="1"/>
    <n v="18"/>
    <n v="35"/>
    <n v="0"/>
    <n v="630"/>
    <x v="5"/>
  </r>
  <r>
    <n v="10400"/>
    <d v="2018-06-09T00:00:00"/>
    <s v="Eastern Connection"/>
    <x v="10"/>
    <x v="7"/>
    <x v="0"/>
    <n v="123.79"/>
    <n v="21"/>
    <n v="0"/>
    <n v="2599.59"/>
    <x v="5"/>
  </r>
  <r>
    <n v="10401"/>
    <d v="2018-06-09T00:00:00"/>
    <s v="Rattlesnake Canyon Grocery"/>
    <x v="4"/>
    <x v="27"/>
    <x v="3"/>
    <n v="25.89"/>
    <n v="18"/>
    <n v="0"/>
    <n v="466.02"/>
    <x v="5"/>
  </r>
  <r>
    <n v="10401"/>
    <d v="2018-06-09T00:00:00"/>
    <s v="Rattlesnake Canyon Grocery"/>
    <x v="4"/>
    <x v="46"/>
    <x v="7"/>
    <n v="38"/>
    <n v="70"/>
    <n v="0"/>
    <n v="2660"/>
    <x v="5"/>
  </r>
  <r>
    <n v="10401"/>
    <d v="2018-06-09T00:00:00"/>
    <s v="Rattlesnake Canyon Grocery"/>
    <x v="4"/>
    <x v="14"/>
    <x v="2"/>
    <n v="21.5"/>
    <n v="60"/>
    <n v="0"/>
    <n v="1290"/>
    <x v="5"/>
  </r>
  <r>
    <n v="10401"/>
    <d v="2018-06-09T00:00:00"/>
    <s v="Rattlesnake Canyon Grocery"/>
    <x v="4"/>
    <x v="52"/>
    <x v="6"/>
    <n v="21.05"/>
    <n v="20"/>
    <n v="0"/>
    <n v="421"/>
    <x v="5"/>
  </r>
  <r>
    <n v="10402"/>
    <d v="2018-06-10T00:00:00"/>
    <s v="Ernst Handel"/>
    <x v="16"/>
    <x v="66"/>
    <x v="7"/>
    <n v="9"/>
    <n v="60"/>
    <n v="0"/>
    <n v="540"/>
    <x v="3"/>
  </r>
  <r>
    <n v="10402"/>
    <d v="2018-06-10T00:00:00"/>
    <s v="Ernst Handel"/>
    <x v="16"/>
    <x v="21"/>
    <x v="6"/>
    <n v="43.9"/>
    <n v="65"/>
    <n v="0"/>
    <n v="2853.5"/>
    <x v="3"/>
  </r>
  <r>
    <n v="10403"/>
    <d v="2018-06-11T00:00:00"/>
    <s v="Ernst Handel"/>
    <x v="16"/>
    <x v="35"/>
    <x v="4"/>
    <n v="17.45"/>
    <n v="21"/>
    <n v="0.15"/>
    <n v="311.48"/>
    <x v="2"/>
  </r>
  <r>
    <n v="10403"/>
    <d v="2018-06-11T00:00:00"/>
    <s v="Ernst Handel"/>
    <x v="16"/>
    <x v="73"/>
    <x v="4"/>
    <n v="12.75"/>
    <n v="70"/>
    <n v="0.15"/>
    <n v="758.63"/>
    <x v="2"/>
  </r>
  <r>
    <n v="10404"/>
    <d v="2018-06-11T00:00:00"/>
    <s v="Magazzini Alimentari Riuniti"/>
    <x v="5"/>
    <x v="53"/>
    <x v="7"/>
    <n v="14"/>
    <n v="40"/>
    <n v="0.05"/>
    <n v="532"/>
    <x v="0"/>
  </r>
  <r>
    <n v="10404"/>
    <d v="2018-06-11T00:00:00"/>
    <s v="Magazzini Alimentari Riuniti"/>
    <x v="5"/>
    <x v="63"/>
    <x v="4"/>
    <n v="31.23"/>
    <n v="30"/>
    <n v="0.05"/>
    <n v="890.06"/>
    <x v="0"/>
  </r>
  <r>
    <n v="10404"/>
    <d v="2018-06-11T00:00:00"/>
    <s v="Magazzini Alimentari Riuniti"/>
    <x v="5"/>
    <x v="42"/>
    <x v="4"/>
    <n v="20"/>
    <n v="30"/>
    <n v="0.05"/>
    <n v="570"/>
    <x v="0"/>
  </r>
  <r>
    <n v="10405"/>
    <d v="2018-06-14T00:00:00"/>
    <s v="LINO-Delicateses"/>
    <x v="3"/>
    <x v="39"/>
    <x v="6"/>
    <n v="10"/>
    <n v="50"/>
    <n v="0"/>
    <n v="500"/>
    <x v="5"/>
  </r>
  <r>
    <n v="10406"/>
    <d v="2018-06-15T00:00:00"/>
    <s v="Queen Cozinha"/>
    <x v="9"/>
    <x v="9"/>
    <x v="3"/>
    <n v="19"/>
    <n v="5"/>
    <n v="0.1"/>
    <n v="85.5"/>
    <x v="7"/>
  </r>
  <r>
    <n v="10406"/>
    <d v="2018-06-15T00:00:00"/>
    <s v="Queen Cozinha"/>
    <x v="9"/>
    <x v="65"/>
    <x v="4"/>
    <n v="10"/>
    <n v="30"/>
    <n v="0.1"/>
    <n v="270"/>
    <x v="7"/>
  </r>
  <r>
    <n v="10406"/>
    <d v="2018-06-15T00:00:00"/>
    <s v="Queen Cozinha"/>
    <x v="9"/>
    <x v="32"/>
    <x v="1"/>
    <n v="18"/>
    <n v="10"/>
    <n v="0"/>
    <n v="180"/>
    <x v="7"/>
  </r>
  <r>
    <n v="10406"/>
    <d v="2018-06-15T00:00:00"/>
    <s v="Queen Cozinha"/>
    <x v="9"/>
    <x v="4"/>
    <x v="3"/>
    <n v="18.399999999999999"/>
    <n v="2"/>
    <n v="0.1"/>
    <n v="33.119999999999997"/>
    <x v="7"/>
  </r>
  <r>
    <n v="10406"/>
    <d v="2018-06-15T00:00:00"/>
    <s v="Queen Cozinha"/>
    <x v="9"/>
    <x v="17"/>
    <x v="5"/>
    <n v="45.6"/>
    <n v="42"/>
    <n v="0.1"/>
    <n v="1723.68"/>
    <x v="7"/>
  </r>
  <r>
    <n v="10407"/>
    <d v="2018-06-15T00:00:00"/>
    <s v="Ottilies Käseladen"/>
    <x v="2"/>
    <x v="47"/>
    <x v="2"/>
    <n v="36"/>
    <n v="15"/>
    <n v="0"/>
    <n v="540"/>
    <x v="0"/>
  </r>
  <r>
    <n v="10407"/>
    <d v="2018-06-15T00:00:00"/>
    <s v="Ottilies Käseladen"/>
    <x v="2"/>
    <x v="14"/>
    <x v="2"/>
    <n v="21.5"/>
    <n v="15"/>
    <n v="0"/>
    <n v="322.5"/>
    <x v="0"/>
  </r>
  <r>
    <n v="10407"/>
    <d v="2018-06-15T00:00:00"/>
    <s v="Ottilies Käseladen"/>
    <x v="2"/>
    <x v="48"/>
    <x v="2"/>
    <n v="21"/>
    <n v="30"/>
    <n v="0"/>
    <n v="630"/>
    <x v="0"/>
  </r>
  <r>
    <n v="10408"/>
    <d v="2018-06-16T00:00:00"/>
    <s v="Folies gourmandes"/>
    <x v="0"/>
    <x v="67"/>
    <x v="3"/>
    <n v="26"/>
    <n v="10"/>
    <n v="0"/>
    <n v="260"/>
    <x v="3"/>
  </r>
  <r>
    <n v="10408"/>
    <d v="2018-06-16T00:00:00"/>
    <s v="Folies gourmandes"/>
    <x v="0"/>
    <x v="38"/>
    <x v="0"/>
    <n v="7.45"/>
    <n v="6"/>
    <n v="0"/>
    <n v="44.7"/>
    <x v="3"/>
  </r>
  <r>
    <n v="10408"/>
    <d v="2018-06-16T00:00:00"/>
    <s v="Folies gourmandes"/>
    <x v="0"/>
    <x v="18"/>
    <x v="4"/>
    <n v="49.3"/>
    <n v="35"/>
    <n v="0"/>
    <n v="1725.5"/>
    <x v="3"/>
  </r>
  <r>
    <n v="10409"/>
    <d v="2018-06-17T00:00:00"/>
    <s v="Océano Atlántico Ltda."/>
    <x v="20"/>
    <x v="65"/>
    <x v="4"/>
    <n v="10"/>
    <n v="12"/>
    <n v="0"/>
    <n v="120"/>
    <x v="1"/>
  </r>
  <r>
    <n v="10409"/>
    <d v="2018-06-17T00:00:00"/>
    <s v="Océano Atlántico Ltda."/>
    <x v="20"/>
    <x v="61"/>
    <x v="5"/>
    <n v="23.25"/>
    <n v="12"/>
    <n v="0"/>
    <n v="279"/>
    <x v="1"/>
  </r>
  <r>
    <n v="10410"/>
    <d v="2018-06-18T00:00:00"/>
    <s v="Bottom-Dollar Markets"/>
    <x v="14"/>
    <x v="5"/>
    <x v="2"/>
    <n v="55"/>
    <n v="16"/>
    <n v="0"/>
    <n v="880"/>
    <x v="1"/>
  </r>
  <r>
    <n v="10410"/>
    <d v="2018-06-18T00:00:00"/>
    <s v="Bottom-Dollar Markets"/>
    <x v="14"/>
    <x v="8"/>
    <x v="2"/>
    <n v="2.5"/>
    <n v="49"/>
    <n v="0"/>
    <n v="122.5"/>
    <x v="1"/>
  </r>
  <r>
    <n v="10411"/>
    <d v="2018-06-18T00:00:00"/>
    <s v="Bottom-Dollar Markets"/>
    <x v="14"/>
    <x v="20"/>
    <x v="6"/>
    <n v="19.45"/>
    <n v="40"/>
    <n v="0.2"/>
    <n v="622.4"/>
    <x v="8"/>
  </r>
  <r>
    <n v="10411"/>
    <d v="2018-06-18T00:00:00"/>
    <s v="Bottom-Dollar Markets"/>
    <x v="14"/>
    <x v="58"/>
    <x v="3"/>
    <n v="9.65"/>
    <n v="25"/>
    <n v="0.2"/>
    <n v="193"/>
    <x v="8"/>
  </r>
  <r>
    <n v="10411"/>
    <d v="2018-06-18T00:00:00"/>
    <s v="Bottom-Dollar Markets"/>
    <x v="14"/>
    <x v="5"/>
    <x v="2"/>
    <n v="55"/>
    <n v="9"/>
    <n v="0.2"/>
    <n v="396"/>
    <x v="8"/>
  </r>
  <r>
    <n v="10412"/>
    <d v="2018-06-21T00:00:00"/>
    <s v="Wartian Herkku"/>
    <x v="1"/>
    <x v="61"/>
    <x v="5"/>
    <n v="23.25"/>
    <n v="20"/>
    <n v="0.1"/>
    <n v="418.5"/>
    <x v="3"/>
  </r>
  <r>
    <n v="10413"/>
    <d v="2018-06-22T00:00:00"/>
    <s v="La maison d'Asie"/>
    <x v="0"/>
    <x v="18"/>
    <x v="4"/>
    <n v="49.3"/>
    <n v="40"/>
    <n v="0"/>
    <n v="1972"/>
    <x v="1"/>
  </r>
  <r>
    <n v="10413"/>
    <d v="2018-06-22T00:00:00"/>
    <s v="La maison d'Asie"/>
    <x v="0"/>
    <x v="32"/>
    <x v="1"/>
    <n v="18"/>
    <n v="24"/>
    <n v="0"/>
    <n v="432"/>
    <x v="1"/>
  </r>
  <r>
    <n v="10413"/>
    <d v="2018-06-22T00:00:00"/>
    <s v="La maison d'Asie"/>
    <x v="0"/>
    <x v="3"/>
    <x v="1"/>
    <n v="18"/>
    <n v="14"/>
    <n v="0"/>
    <n v="252"/>
    <x v="1"/>
  </r>
  <r>
    <n v="10414"/>
    <d v="2018-06-22T00:00:00"/>
    <s v="Familia Arquibaldo"/>
    <x v="9"/>
    <x v="8"/>
    <x v="2"/>
    <n v="2.5"/>
    <n v="50"/>
    <n v="0"/>
    <n v="125"/>
    <x v="0"/>
  </r>
  <r>
    <n v="10414"/>
    <d v="2018-06-22T00:00:00"/>
    <s v="Familia Arquibaldo"/>
    <x v="9"/>
    <x v="25"/>
    <x v="4"/>
    <n v="9.1999999999999993"/>
    <n v="18"/>
    <n v="0.05"/>
    <n v="157.32"/>
    <x v="0"/>
  </r>
  <r>
    <n v="10415"/>
    <d v="2018-06-23T00:00:00"/>
    <s v="Hungry Coyote Import Store"/>
    <x v="4"/>
    <x v="0"/>
    <x v="0"/>
    <n v="39"/>
    <n v="2"/>
    <n v="0"/>
    <n v="78"/>
    <x v="1"/>
  </r>
  <r>
    <n v="10415"/>
    <d v="2018-06-23T00:00:00"/>
    <s v="Hungry Coyote Import Store"/>
    <x v="4"/>
    <x v="8"/>
    <x v="2"/>
    <n v="2.5"/>
    <n v="20"/>
    <n v="0"/>
    <n v="50"/>
    <x v="1"/>
  </r>
  <r>
    <n v="10416"/>
    <d v="2018-06-24T00:00:00"/>
    <s v="Wartian Herkku"/>
    <x v="1"/>
    <x v="33"/>
    <x v="0"/>
    <n v="32.799999999999997"/>
    <n v="10"/>
    <n v="0"/>
    <n v="328"/>
    <x v="3"/>
  </r>
  <r>
    <n v="10416"/>
    <d v="2018-06-24T00:00:00"/>
    <s v="Wartian Herkku"/>
    <x v="1"/>
    <x v="25"/>
    <x v="4"/>
    <n v="9.1999999999999993"/>
    <n v="20"/>
    <n v="0"/>
    <n v="184"/>
    <x v="3"/>
  </r>
  <r>
    <n v="10416"/>
    <d v="2018-06-24T00:00:00"/>
    <s v="Wartian Herkku"/>
    <x v="1"/>
    <x v="26"/>
    <x v="7"/>
    <n v="19.5"/>
    <n v="20"/>
    <n v="0"/>
    <n v="390"/>
    <x v="3"/>
  </r>
  <r>
    <n v="10417"/>
    <d v="2018-06-24T00:00:00"/>
    <s v="Simons bistro"/>
    <x v="15"/>
    <x v="37"/>
    <x v="4"/>
    <n v="12.5"/>
    <n v="36"/>
    <n v="0.25"/>
    <n v="337.5"/>
    <x v="2"/>
  </r>
  <r>
    <n v="10417"/>
    <d v="2018-06-24T00:00:00"/>
    <s v="Simons bistro"/>
    <x v="15"/>
    <x v="41"/>
    <x v="6"/>
    <n v="13"/>
    <n v="35"/>
    <n v="0"/>
    <n v="455"/>
    <x v="2"/>
  </r>
  <r>
    <n v="10417"/>
    <d v="2018-06-24T00:00:00"/>
    <s v="Simons bistro"/>
    <x v="15"/>
    <x v="62"/>
    <x v="1"/>
    <n v="263.5"/>
    <n v="50"/>
    <n v="0"/>
    <n v="13175"/>
    <x v="2"/>
  </r>
  <r>
    <n v="10417"/>
    <d v="2018-06-24T00:00:00"/>
    <s v="Simons bistro"/>
    <x v="15"/>
    <x v="34"/>
    <x v="3"/>
    <n v="12"/>
    <n v="2"/>
    <n v="0.25"/>
    <n v="18"/>
    <x v="2"/>
  </r>
  <r>
    <n v="10418"/>
    <d v="2018-06-25T00:00:00"/>
    <s v="QUICK-Stop"/>
    <x v="2"/>
    <x v="74"/>
    <x v="6"/>
    <n v="28.5"/>
    <n v="16"/>
    <n v="0"/>
    <n v="456"/>
    <x v="2"/>
  </r>
  <r>
    <n v="10418"/>
    <d v="2018-06-25T00:00:00"/>
    <s v="QUICK-Stop"/>
    <x v="2"/>
    <x v="50"/>
    <x v="1"/>
    <n v="19"/>
    <n v="60"/>
    <n v="0"/>
    <n v="1140"/>
    <x v="2"/>
  </r>
  <r>
    <n v="10418"/>
    <d v="2018-06-25T00:00:00"/>
    <s v="QUICK-Stop"/>
    <x v="2"/>
    <x v="70"/>
    <x v="5"/>
    <n v="10"/>
    <n v="15"/>
    <n v="0"/>
    <n v="150"/>
    <x v="2"/>
  </r>
  <r>
    <n v="10418"/>
    <d v="2018-06-25T00:00:00"/>
    <s v="QUICK-Stop"/>
    <x v="2"/>
    <x v="64"/>
    <x v="4"/>
    <n v="9.5"/>
    <n v="55"/>
    <n v="0"/>
    <n v="522.5"/>
    <x v="2"/>
  </r>
  <r>
    <n v="10419"/>
    <d v="2018-06-28T00:00:00"/>
    <s v="Richter Supermarkt"/>
    <x v="17"/>
    <x v="28"/>
    <x v="2"/>
    <n v="34"/>
    <n v="60"/>
    <n v="0.05"/>
    <n v="1938"/>
    <x v="2"/>
  </r>
  <r>
    <n v="10419"/>
    <d v="2018-06-28T00:00:00"/>
    <s v="Richter Supermarkt"/>
    <x v="17"/>
    <x v="47"/>
    <x v="2"/>
    <n v="36"/>
    <n v="20"/>
    <n v="0.05"/>
    <n v="684"/>
    <x v="2"/>
  </r>
  <r>
    <n v="10420"/>
    <d v="2018-06-29T00:00:00"/>
    <s v="Wellington Importadora"/>
    <x v="9"/>
    <x v="75"/>
    <x v="0"/>
    <n v="97"/>
    <n v="20"/>
    <n v="0.1"/>
    <n v="1746"/>
    <x v="1"/>
  </r>
  <r>
    <n v="10420"/>
    <d v="2018-06-29T00:00:00"/>
    <s v="Wellington Importadora"/>
    <x v="9"/>
    <x v="1"/>
    <x v="1"/>
    <n v="15"/>
    <n v="8"/>
    <n v="0.1"/>
    <n v="108"/>
    <x v="1"/>
  </r>
  <r>
    <n v="10420"/>
    <d v="2018-06-29T00:00:00"/>
    <s v="Wellington Importadora"/>
    <x v="9"/>
    <x v="16"/>
    <x v="3"/>
    <n v="6"/>
    <n v="2"/>
    <n v="0.1"/>
    <n v="10.8"/>
    <x v="1"/>
  </r>
  <r>
    <n v="10420"/>
    <d v="2018-06-29T00:00:00"/>
    <s v="Wellington Importadora"/>
    <x v="9"/>
    <x v="19"/>
    <x v="3"/>
    <n v="15"/>
    <n v="20"/>
    <n v="0.1"/>
    <n v="270"/>
    <x v="1"/>
  </r>
  <r>
    <n v="10421"/>
    <d v="2018-06-29T00:00:00"/>
    <s v="Que Delícia"/>
    <x v="9"/>
    <x v="33"/>
    <x v="0"/>
    <n v="32.799999999999997"/>
    <n v="15"/>
    <n v="0.15"/>
    <n v="418.2"/>
    <x v="3"/>
  </r>
  <r>
    <n v="10421"/>
    <d v="2018-06-29T00:00:00"/>
    <s v="Que Delícia"/>
    <x v="9"/>
    <x v="41"/>
    <x v="6"/>
    <n v="13"/>
    <n v="10"/>
    <n v="0.15"/>
    <n v="110.5"/>
    <x v="3"/>
  </r>
  <r>
    <n v="10421"/>
    <d v="2018-06-29T00:00:00"/>
    <s v="Que Delícia"/>
    <x v="9"/>
    <x v="63"/>
    <x v="4"/>
    <n v="31.23"/>
    <n v="30"/>
    <n v="0"/>
    <n v="936.9"/>
    <x v="3"/>
  </r>
  <r>
    <n v="10421"/>
    <d v="2018-06-29T00:00:00"/>
    <s v="Que Delícia"/>
    <x v="9"/>
    <x v="25"/>
    <x v="4"/>
    <n v="9.1999999999999993"/>
    <n v="4"/>
    <n v="0.15"/>
    <n v="31.28"/>
    <x v="3"/>
  </r>
  <r>
    <n v="10422"/>
    <d v="2018-06-30T00:00:00"/>
    <s v="Franchi S.p.A."/>
    <x v="5"/>
    <x v="63"/>
    <x v="4"/>
    <n v="31.23"/>
    <n v="2"/>
    <n v="0"/>
    <n v="62.46"/>
    <x v="0"/>
  </r>
  <r>
    <n v="10423"/>
    <d v="2018-07-01T00:00:00"/>
    <s v="Gourmet Lanchonetes"/>
    <x v="9"/>
    <x v="11"/>
    <x v="2"/>
    <n v="12.5"/>
    <n v="14"/>
    <n v="0"/>
    <n v="175"/>
    <x v="6"/>
  </r>
  <r>
    <n v="10423"/>
    <d v="2018-07-01T00:00:00"/>
    <s v="Gourmet Lanchonetes"/>
    <x v="9"/>
    <x v="5"/>
    <x v="2"/>
    <n v="55"/>
    <n v="20"/>
    <n v="0"/>
    <n v="1100"/>
    <x v="6"/>
  </r>
  <r>
    <n v="10424"/>
    <d v="2018-07-01T00:00:00"/>
    <s v="Mère Paillarde"/>
    <x v="14"/>
    <x v="62"/>
    <x v="1"/>
    <n v="263.5"/>
    <n v="49"/>
    <n v="0.2"/>
    <n v="10329.200000000001"/>
    <x v="7"/>
  </r>
  <r>
    <n v="10424"/>
    <d v="2018-07-01T00:00:00"/>
    <s v="Mère Paillarde"/>
    <x v="14"/>
    <x v="24"/>
    <x v="1"/>
    <n v="18"/>
    <n v="60"/>
    <n v="0.2"/>
    <n v="864"/>
    <x v="7"/>
  </r>
  <r>
    <n v="10424"/>
    <d v="2018-07-01T00:00:00"/>
    <s v="Mère Paillarde"/>
    <x v="14"/>
    <x v="37"/>
    <x v="4"/>
    <n v="12.5"/>
    <n v="30"/>
    <n v="0.2"/>
    <n v="300"/>
    <x v="7"/>
  </r>
  <r>
    <n v="10425"/>
    <d v="2018-07-02T00:00:00"/>
    <s v="La maison d'Asie"/>
    <x v="0"/>
    <x v="22"/>
    <x v="0"/>
    <n v="24"/>
    <n v="10"/>
    <n v="0.25"/>
    <n v="180"/>
    <x v="6"/>
  </r>
  <r>
    <n v="10425"/>
    <d v="2018-07-02T00:00:00"/>
    <s v="La maison d'Asie"/>
    <x v="0"/>
    <x v="3"/>
    <x v="1"/>
    <n v="18"/>
    <n v="20"/>
    <n v="0.25"/>
    <n v="270"/>
    <x v="6"/>
  </r>
  <r>
    <n v="10426"/>
    <d v="2018-07-05T00:00:00"/>
    <s v="Galería del gastrónomo"/>
    <x v="8"/>
    <x v="46"/>
    <x v="7"/>
    <n v="38"/>
    <n v="5"/>
    <n v="0"/>
    <n v="190"/>
    <x v="2"/>
  </r>
  <r>
    <n v="10426"/>
    <d v="2018-07-05T00:00:00"/>
    <s v="Galería del gastrónomo"/>
    <x v="8"/>
    <x v="40"/>
    <x v="7"/>
    <n v="33.25"/>
    <n v="7"/>
    <n v="0"/>
    <n v="232.75"/>
    <x v="2"/>
  </r>
  <r>
    <n v="10427"/>
    <d v="2018-07-05T00:00:00"/>
    <s v="Piccolo und mehr"/>
    <x v="16"/>
    <x v="61"/>
    <x v="5"/>
    <n v="23.25"/>
    <n v="35"/>
    <n v="0"/>
    <n v="813.75"/>
    <x v="2"/>
  </r>
  <r>
    <n v="10428"/>
    <d v="2018-07-06T00:00:00"/>
    <s v="Reggiani Caseifici"/>
    <x v="5"/>
    <x v="34"/>
    <x v="3"/>
    <n v="12"/>
    <n v="20"/>
    <n v="0"/>
    <n v="240"/>
    <x v="7"/>
  </r>
  <r>
    <n v="10429"/>
    <d v="2018-07-07T00:00:00"/>
    <s v="Hungry Owl All-Night Grocers"/>
    <x v="11"/>
    <x v="69"/>
    <x v="4"/>
    <n v="16.25"/>
    <n v="40"/>
    <n v="0"/>
    <n v="650"/>
    <x v="1"/>
  </r>
  <r>
    <n v="10429"/>
    <d v="2018-07-07T00:00:00"/>
    <s v="Hungry Owl All-Night Grocers"/>
    <x v="11"/>
    <x v="21"/>
    <x v="6"/>
    <n v="43.9"/>
    <n v="35"/>
    <n v="0.25"/>
    <n v="1152.3800000000001"/>
    <x v="1"/>
  </r>
  <r>
    <n v="10430"/>
    <d v="2018-07-08T00:00:00"/>
    <s v="Ernst Handel"/>
    <x v="16"/>
    <x v="65"/>
    <x v="4"/>
    <n v="10"/>
    <n v="50"/>
    <n v="0"/>
    <n v="500"/>
    <x v="2"/>
  </r>
  <r>
    <n v="10430"/>
    <d v="2018-07-08T00:00:00"/>
    <s v="Ernst Handel"/>
    <x v="16"/>
    <x v="5"/>
    <x v="2"/>
    <n v="55"/>
    <n v="70"/>
    <n v="0.2"/>
    <n v="3080"/>
    <x v="2"/>
  </r>
  <r>
    <n v="10430"/>
    <d v="2018-07-08T00:00:00"/>
    <s v="Ernst Handel"/>
    <x v="16"/>
    <x v="0"/>
    <x v="0"/>
    <n v="39"/>
    <n v="45"/>
    <n v="0.2"/>
    <n v="1404"/>
    <x v="2"/>
  </r>
  <r>
    <n v="10430"/>
    <d v="2018-07-08T00:00:00"/>
    <s v="Ernst Handel"/>
    <x v="16"/>
    <x v="46"/>
    <x v="7"/>
    <n v="38"/>
    <n v="30"/>
    <n v="0"/>
    <n v="1140"/>
    <x v="2"/>
  </r>
  <r>
    <n v="10431"/>
    <d v="2018-07-08T00:00:00"/>
    <s v="Bottom-Dollar Markets"/>
    <x v="14"/>
    <x v="0"/>
    <x v="0"/>
    <n v="39"/>
    <n v="50"/>
    <n v="0.25"/>
    <n v="1462.5"/>
    <x v="2"/>
  </r>
  <r>
    <n v="10431"/>
    <d v="2018-07-08T00:00:00"/>
    <s v="Bottom-Dollar Markets"/>
    <x v="14"/>
    <x v="4"/>
    <x v="3"/>
    <n v="18.399999999999999"/>
    <n v="50"/>
    <n v="0.25"/>
    <n v="690"/>
    <x v="2"/>
  </r>
  <r>
    <n v="10431"/>
    <d v="2018-07-08T00:00:00"/>
    <s v="Bottom-Dollar Markets"/>
    <x v="14"/>
    <x v="64"/>
    <x v="4"/>
    <n v="9.5"/>
    <n v="30"/>
    <n v="0.25"/>
    <n v="213.75"/>
    <x v="2"/>
  </r>
  <r>
    <n v="10432"/>
    <d v="2018-07-09T00:00:00"/>
    <s v="Split Rail Beer &amp; Ale"/>
    <x v="4"/>
    <x v="63"/>
    <x v="4"/>
    <n v="31.23"/>
    <n v="10"/>
    <n v="0"/>
    <n v="312.3"/>
    <x v="1"/>
  </r>
  <r>
    <n v="10432"/>
    <d v="2018-07-09T00:00:00"/>
    <s v="Split Rail Beer &amp; Ale"/>
    <x v="4"/>
    <x v="38"/>
    <x v="0"/>
    <n v="7.45"/>
    <n v="40"/>
    <n v="0"/>
    <n v="298"/>
    <x v="1"/>
  </r>
  <r>
    <n v="10433"/>
    <d v="2018-07-12T00:00:00"/>
    <s v="Princesa Isabel Vinhos"/>
    <x v="13"/>
    <x v="46"/>
    <x v="7"/>
    <n v="38"/>
    <n v="28"/>
    <n v="0"/>
    <n v="1064"/>
    <x v="1"/>
  </r>
  <r>
    <n v="10434"/>
    <d v="2018-07-12T00:00:00"/>
    <s v="Folk och fä HB"/>
    <x v="7"/>
    <x v="48"/>
    <x v="2"/>
    <n v="21"/>
    <n v="6"/>
    <n v="0"/>
    <n v="126"/>
    <x v="1"/>
  </r>
  <r>
    <n v="10434"/>
    <d v="2018-07-12T00:00:00"/>
    <s v="Folk och fä HB"/>
    <x v="7"/>
    <x v="3"/>
    <x v="1"/>
    <n v="18"/>
    <n v="18"/>
    <n v="0.15"/>
    <n v="275.39999999999998"/>
    <x v="1"/>
  </r>
  <r>
    <n v="10435"/>
    <d v="2018-07-13T00:00:00"/>
    <s v="Consolidated Holdings"/>
    <x v="10"/>
    <x v="6"/>
    <x v="2"/>
    <n v="34.799999999999997"/>
    <n v="10"/>
    <n v="0"/>
    <n v="348"/>
    <x v="3"/>
  </r>
  <r>
    <n v="10435"/>
    <d v="2018-07-13T00:00:00"/>
    <s v="Consolidated Holdings"/>
    <x v="10"/>
    <x v="76"/>
    <x v="7"/>
    <n v="21"/>
    <n v="12"/>
    <n v="0"/>
    <n v="252"/>
    <x v="3"/>
  </r>
  <r>
    <n v="10435"/>
    <d v="2018-07-13T00:00:00"/>
    <s v="Consolidated Holdings"/>
    <x v="10"/>
    <x v="50"/>
    <x v="1"/>
    <n v="19"/>
    <n v="10"/>
    <n v="0"/>
    <n v="190"/>
    <x v="3"/>
  </r>
  <r>
    <n v="10436"/>
    <d v="2018-07-14T00:00:00"/>
    <s v="Blondel père et fils"/>
    <x v="0"/>
    <x v="40"/>
    <x v="7"/>
    <n v="33.25"/>
    <n v="30"/>
    <n v="0.1"/>
    <n v="897.75"/>
    <x v="1"/>
  </r>
  <r>
    <n v="10436"/>
    <d v="2018-07-14T00:00:00"/>
    <s v="Blondel père et fils"/>
    <x v="0"/>
    <x v="34"/>
    <x v="3"/>
    <n v="12"/>
    <n v="5"/>
    <n v="0"/>
    <n v="60"/>
    <x v="1"/>
  </r>
  <r>
    <n v="10436"/>
    <d v="2018-07-14T00:00:00"/>
    <s v="Blondel père et fils"/>
    <x v="0"/>
    <x v="23"/>
    <x v="1"/>
    <n v="7.75"/>
    <n v="24"/>
    <n v="0.1"/>
    <n v="167.4"/>
    <x v="1"/>
  </r>
  <r>
    <n v="10436"/>
    <d v="2018-07-14T00:00:00"/>
    <s v="Blondel père et fils"/>
    <x v="0"/>
    <x v="46"/>
    <x v="7"/>
    <n v="38"/>
    <n v="40"/>
    <n v="0.1"/>
    <n v="1368"/>
    <x v="1"/>
  </r>
  <r>
    <n v="10437"/>
    <d v="2018-07-14T00:00:00"/>
    <s v="Wartian Herkku"/>
    <x v="1"/>
    <x v="33"/>
    <x v="0"/>
    <n v="32.799999999999997"/>
    <n v="15"/>
    <n v="0"/>
    <n v="492"/>
    <x v="3"/>
  </r>
  <r>
    <n v="10438"/>
    <d v="2018-07-15T00:00:00"/>
    <s v="Toms Spezialitäten"/>
    <x v="2"/>
    <x v="26"/>
    <x v="7"/>
    <n v="19.5"/>
    <n v="15"/>
    <n v="0.2"/>
    <n v="234"/>
    <x v="1"/>
  </r>
  <r>
    <n v="10438"/>
    <d v="2018-07-15T00:00:00"/>
    <s v="Toms Spezialitäten"/>
    <x v="2"/>
    <x v="36"/>
    <x v="1"/>
    <n v="14"/>
    <n v="20"/>
    <n v="0.2"/>
    <n v="224"/>
    <x v="1"/>
  </r>
  <r>
    <n v="10438"/>
    <d v="2018-07-15T00:00:00"/>
    <s v="Toms Spezialitäten"/>
    <x v="2"/>
    <x v="25"/>
    <x v="4"/>
    <n v="9.1999999999999993"/>
    <n v="15"/>
    <n v="0.2"/>
    <n v="110.4"/>
    <x v="1"/>
  </r>
  <r>
    <n v="10439"/>
    <d v="2018-07-16T00:00:00"/>
    <s v="Mère Paillarde"/>
    <x v="14"/>
    <x v="2"/>
    <x v="2"/>
    <n v="38"/>
    <n v="15"/>
    <n v="0"/>
    <n v="570"/>
    <x v="6"/>
  </r>
  <r>
    <n v="10439"/>
    <d v="2018-07-16T00:00:00"/>
    <s v="Mère Paillarde"/>
    <x v="14"/>
    <x v="70"/>
    <x v="5"/>
    <n v="10"/>
    <n v="30"/>
    <n v="0"/>
    <n v="300"/>
    <x v="6"/>
  </r>
  <r>
    <n v="10439"/>
    <d v="2018-07-16T00:00:00"/>
    <s v="Mère Paillarde"/>
    <x v="14"/>
    <x v="40"/>
    <x v="7"/>
    <n v="33.25"/>
    <n v="6"/>
    <n v="0"/>
    <n v="199.5"/>
    <x v="6"/>
  </r>
  <r>
    <n v="10439"/>
    <d v="2018-07-16T00:00:00"/>
    <s v="Mère Paillarde"/>
    <x v="14"/>
    <x v="35"/>
    <x v="4"/>
    <n v="17.45"/>
    <n v="16"/>
    <n v="0"/>
    <n v="279.2"/>
    <x v="6"/>
  </r>
  <r>
    <n v="10440"/>
    <d v="2018-07-19T00:00:00"/>
    <s v="Save-a-lot Markets"/>
    <x v="4"/>
    <x v="74"/>
    <x v="6"/>
    <n v="28.5"/>
    <n v="90"/>
    <n v="0.15"/>
    <n v="2180.25"/>
    <x v="2"/>
  </r>
  <r>
    <n v="10440"/>
    <d v="2018-07-19T00:00:00"/>
    <s v="Save-a-lot Markets"/>
    <x v="4"/>
    <x v="50"/>
    <x v="1"/>
    <n v="19"/>
    <n v="45"/>
    <n v="0.15"/>
    <n v="726.75"/>
    <x v="2"/>
  </r>
  <r>
    <n v="10440"/>
    <d v="2018-07-19T00:00:00"/>
    <s v="Save-a-lot Markets"/>
    <x v="4"/>
    <x v="35"/>
    <x v="4"/>
    <n v="17.45"/>
    <n v="49"/>
    <n v="0.15"/>
    <n v="726.79"/>
    <x v="2"/>
  </r>
  <r>
    <n v="10440"/>
    <d v="2018-07-19T00:00:00"/>
    <s v="Save-a-lot Markets"/>
    <x v="4"/>
    <x v="7"/>
    <x v="0"/>
    <n v="123.79"/>
    <n v="24"/>
    <n v="0.15"/>
    <n v="2525.3200000000002"/>
    <x v="2"/>
  </r>
  <r>
    <n v="10441"/>
    <d v="2018-07-19T00:00:00"/>
    <s v="Old World Delicatessen"/>
    <x v="4"/>
    <x v="31"/>
    <x v="4"/>
    <n v="43.9"/>
    <n v="50"/>
    <n v="0"/>
    <n v="2195"/>
    <x v="1"/>
  </r>
  <r>
    <n v="10442"/>
    <d v="2018-07-20T00:00:00"/>
    <s v="Ernst Handel"/>
    <x v="16"/>
    <x v="51"/>
    <x v="6"/>
    <n v="17"/>
    <n v="60"/>
    <n v="0"/>
    <n v="1020"/>
    <x v="1"/>
  </r>
  <r>
    <n v="10442"/>
    <d v="2018-07-20T00:00:00"/>
    <s v="Ernst Handel"/>
    <x v="16"/>
    <x v="48"/>
    <x v="2"/>
    <n v="21"/>
    <n v="30"/>
    <n v="0"/>
    <n v="630"/>
    <x v="1"/>
  </r>
  <r>
    <n v="10442"/>
    <d v="2018-07-20T00:00:00"/>
    <s v="Ernst Handel"/>
    <x v="16"/>
    <x v="38"/>
    <x v="0"/>
    <n v="7.45"/>
    <n v="80"/>
    <n v="0"/>
    <n v="596"/>
    <x v="1"/>
  </r>
  <r>
    <n v="10443"/>
    <d v="2018-07-21T00:00:00"/>
    <s v="Reggiani Caseifici"/>
    <x v="5"/>
    <x v="17"/>
    <x v="5"/>
    <n v="45.6"/>
    <n v="12"/>
    <n v="0"/>
    <n v="547.20000000000005"/>
    <x v="3"/>
  </r>
  <r>
    <n v="10443"/>
    <d v="2018-07-21T00:00:00"/>
    <s v="Reggiani Caseifici"/>
    <x v="5"/>
    <x v="48"/>
    <x v="2"/>
    <n v="21"/>
    <n v="6"/>
    <n v="0.2"/>
    <n v="100.8"/>
    <x v="3"/>
  </r>
  <r>
    <n v="10444"/>
    <d v="2018-07-21T00:00:00"/>
    <s v="Berglunds snabbköp"/>
    <x v="7"/>
    <x v="24"/>
    <x v="1"/>
    <n v="18"/>
    <n v="8"/>
    <n v="0"/>
    <n v="144"/>
    <x v="1"/>
  </r>
  <r>
    <n v="10444"/>
    <d v="2018-07-21T00:00:00"/>
    <s v="Berglunds snabbköp"/>
    <x v="7"/>
    <x v="0"/>
    <x v="0"/>
    <n v="39"/>
    <n v="10"/>
    <n v="0"/>
    <n v="390"/>
    <x v="1"/>
  </r>
  <r>
    <n v="10444"/>
    <d v="2018-07-21T00:00:00"/>
    <s v="Berglunds snabbköp"/>
    <x v="7"/>
    <x v="58"/>
    <x v="3"/>
    <n v="9.65"/>
    <n v="30"/>
    <n v="0"/>
    <n v="289.5"/>
    <x v="1"/>
  </r>
  <r>
    <n v="10444"/>
    <d v="2018-07-21T00:00:00"/>
    <s v="Berglunds snabbköp"/>
    <x v="7"/>
    <x v="63"/>
    <x v="4"/>
    <n v="31.23"/>
    <n v="15"/>
    <n v="0"/>
    <n v="468.45"/>
    <x v="1"/>
  </r>
  <r>
    <n v="10445"/>
    <d v="2018-07-22T00:00:00"/>
    <s v="Berglunds snabbköp"/>
    <x v="7"/>
    <x v="38"/>
    <x v="0"/>
    <n v="7.45"/>
    <n v="15"/>
    <n v="0"/>
    <n v="111.75"/>
    <x v="1"/>
  </r>
  <r>
    <n v="10445"/>
    <d v="2018-07-22T00:00:00"/>
    <s v="Berglunds snabbköp"/>
    <x v="7"/>
    <x v="49"/>
    <x v="1"/>
    <n v="18"/>
    <n v="6"/>
    <n v="0"/>
    <n v="108"/>
    <x v="1"/>
  </r>
  <r>
    <n v="10446"/>
    <d v="2018-07-23T00:00:00"/>
    <s v="Toms Spezialitäten"/>
    <x v="2"/>
    <x v="15"/>
    <x v="1"/>
    <n v="4.5"/>
    <n v="20"/>
    <n v="0.1"/>
    <n v="81"/>
    <x v="6"/>
  </r>
  <r>
    <n v="10446"/>
    <d v="2018-07-23T00:00:00"/>
    <s v="Toms Spezialitäten"/>
    <x v="2"/>
    <x v="25"/>
    <x v="4"/>
    <n v="9.1999999999999993"/>
    <n v="12"/>
    <n v="0.1"/>
    <n v="99.36"/>
    <x v="6"/>
  </r>
  <r>
    <n v="10446"/>
    <d v="2018-07-23T00:00:00"/>
    <s v="Toms Spezialitäten"/>
    <x v="2"/>
    <x v="59"/>
    <x v="7"/>
    <n v="7"/>
    <n v="15"/>
    <n v="0.1"/>
    <n v="94.5"/>
    <x v="6"/>
  </r>
  <r>
    <n v="10446"/>
    <d v="2018-07-23T00:00:00"/>
    <s v="Toms Spezialitäten"/>
    <x v="2"/>
    <x v="11"/>
    <x v="2"/>
    <n v="12.5"/>
    <n v="3"/>
    <n v="0.1"/>
    <n v="33.75"/>
    <x v="6"/>
  </r>
  <r>
    <n v="10447"/>
    <d v="2018-07-23T00:00:00"/>
    <s v="Ricardo Adocicados"/>
    <x v="9"/>
    <x v="14"/>
    <x v="2"/>
    <n v="21.5"/>
    <n v="2"/>
    <n v="0"/>
    <n v="43"/>
    <x v="2"/>
  </r>
  <r>
    <n v="10447"/>
    <d v="2018-07-23T00:00:00"/>
    <s v="Ricardo Adocicados"/>
    <x v="9"/>
    <x v="25"/>
    <x v="4"/>
    <n v="9.1999999999999993"/>
    <n v="40"/>
    <n v="0"/>
    <n v="368"/>
    <x v="2"/>
  </r>
  <r>
    <n v="10447"/>
    <d v="2018-07-23T00:00:00"/>
    <s v="Ricardo Adocicados"/>
    <x v="9"/>
    <x v="52"/>
    <x v="6"/>
    <n v="21.05"/>
    <n v="35"/>
    <n v="0"/>
    <n v="736.75"/>
    <x v="2"/>
  </r>
  <r>
    <n v="10448"/>
    <d v="2018-07-26T00:00:00"/>
    <s v="Rancho grande"/>
    <x v="20"/>
    <x v="63"/>
    <x v="4"/>
    <n v="31.23"/>
    <n v="6"/>
    <n v="0"/>
    <n v="187.38"/>
    <x v="2"/>
  </r>
  <r>
    <n v="10448"/>
    <d v="2018-07-26T00:00:00"/>
    <s v="Rancho grande"/>
    <x v="20"/>
    <x v="4"/>
    <x v="3"/>
    <n v="18.399999999999999"/>
    <n v="20"/>
    <n v="0"/>
    <n v="368"/>
    <x v="2"/>
  </r>
  <r>
    <n v="10449"/>
    <d v="2018-07-27T00:00:00"/>
    <s v="Blondel père et fils"/>
    <x v="0"/>
    <x v="59"/>
    <x v="7"/>
    <n v="7"/>
    <n v="20"/>
    <n v="0"/>
    <n v="140"/>
    <x v="1"/>
  </r>
  <r>
    <n v="10449"/>
    <d v="2018-07-27T00:00:00"/>
    <s v="Blondel père et fils"/>
    <x v="0"/>
    <x v="13"/>
    <x v="3"/>
    <n v="31"/>
    <n v="14"/>
    <n v="0"/>
    <n v="434"/>
    <x v="1"/>
  </r>
  <r>
    <n v="10449"/>
    <d v="2018-07-27T00:00:00"/>
    <s v="Blondel père et fils"/>
    <x v="0"/>
    <x v="18"/>
    <x v="4"/>
    <n v="49.3"/>
    <n v="35"/>
    <n v="0"/>
    <n v="1725.5"/>
    <x v="1"/>
  </r>
  <r>
    <n v="10450"/>
    <d v="2018-07-28T00:00:00"/>
    <s v="Victuailles en stock"/>
    <x v="0"/>
    <x v="13"/>
    <x v="3"/>
    <n v="31"/>
    <n v="20"/>
    <n v="0.2"/>
    <n v="496"/>
    <x v="3"/>
  </r>
  <r>
    <n v="10450"/>
    <d v="2018-07-28T00:00:00"/>
    <s v="Victuailles en stock"/>
    <x v="0"/>
    <x v="38"/>
    <x v="0"/>
    <n v="7.45"/>
    <n v="6"/>
    <n v="0.2"/>
    <n v="35.76"/>
    <x v="3"/>
  </r>
  <r>
    <n v="10451"/>
    <d v="2018-07-28T00:00:00"/>
    <s v="QUICK-Stop"/>
    <x v="2"/>
    <x v="22"/>
    <x v="0"/>
    <n v="24"/>
    <n v="120"/>
    <n v="0.1"/>
    <n v="2592"/>
    <x v="2"/>
  </r>
  <r>
    <n v="10451"/>
    <d v="2018-07-28T00:00:00"/>
    <s v="QUICK-Stop"/>
    <x v="2"/>
    <x v="40"/>
    <x v="7"/>
    <n v="33.25"/>
    <n v="35"/>
    <n v="0.1"/>
    <n v="1047.3800000000001"/>
    <x v="2"/>
  </r>
  <r>
    <n v="10451"/>
    <d v="2018-07-28T00:00:00"/>
    <s v="QUICK-Stop"/>
    <x v="2"/>
    <x v="52"/>
    <x v="6"/>
    <n v="21.05"/>
    <n v="28"/>
    <n v="0.1"/>
    <n v="530.46"/>
    <x v="2"/>
  </r>
  <r>
    <n v="10451"/>
    <d v="2018-07-28T00:00:00"/>
    <s v="QUICK-Stop"/>
    <x v="2"/>
    <x v="41"/>
    <x v="6"/>
    <n v="13"/>
    <n v="55"/>
    <n v="0.1"/>
    <n v="643.5"/>
    <x v="2"/>
  </r>
  <r>
    <n v="10452"/>
    <d v="2018-07-29T00:00:00"/>
    <s v="Save-a-lot Markets"/>
    <x v="4"/>
    <x v="17"/>
    <x v="5"/>
    <n v="45.6"/>
    <n v="15"/>
    <n v="0"/>
    <n v="684"/>
    <x v="3"/>
  </r>
  <r>
    <n v="10452"/>
    <d v="2018-07-29T00:00:00"/>
    <s v="Save-a-lot Markets"/>
    <x v="4"/>
    <x v="20"/>
    <x v="6"/>
    <n v="19.45"/>
    <n v="100"/>
    <n v="0.05"/>
    <n v="1847.75"/>
    <x v="3"/>
  </r>
  <r>
    <n v="10453"/>
    <d v="2018-07-30T00:00:00"/>
    <s v="Around the Horn"/>
    <x v="10"/>
    <x v="1"/>
    <x v="1"/>
    <n v="15"/>
    <n v="25"/>
    <n v="0.1"/>
    <n v="337.5"/>
    <x v="5"/>
  </r>
  <r>
    <n v="10453"/>
    <d v="2018-07-30T00:00:00"/>
    <s v="Around the Horn"/>
    <x v="10"/>
    <x v="73"/>
    <x v="4"/>
    <n v="12.75"/>
    <n v="15"/>
    <n v="0.1"/>
    <n v="172.13"/>
    <x v="5"/>
  </r>
  <r>
    <n v="10454"/>
    <d v="2018-07-30T00:00:00"/>
    <s v="La maison d'Asie"/>
    <x v="0"/>
    <x v="35"/>
    <x v="4"/>
    <n v="17.45"/>
    <n v="20"/>
    <n v="0.2"/>
    <n v="279.2"/>
    <x v="2"/>
  </r>
  <r>
    <n v="10454"/>
    <d v="2018-07-30T00:00:00"/>
    <s v="La maison d'Asie"/>
    <x v="0"/>
    <x v="8"/>
    <x v="2"/>
    <n v="2.5"/>
    <n v="20"/>
    <n v="0.2"/>
    <n v="40"/>
    <x v="2"/>
  </r>
  <r>
    <n v="10454"/>
    <d v="2018-07-30T00:00:00"/>
    <s v="La maison d'Asie"/>
    <x v="0"/>
    <x v="34"/>
    <x v="3"/>
    <n v="12"/>
    <n v="10"/>
    <n v="0.2"/>
    <n v="96"/>
    <x v="2"/>
  </r>
  <r>
    <n v="10455"/>
    <d v="2018-08-02T00:00:00"/>
    <s v="Wartian Herkku"/>
    <x v="1"/>
    <x v="14"/>
    <x v="2"/>
    <n v="21.5"/>
    <n v="30"/>
    <n v="0"/>
    <n v="645"/>
    <x v="3"/>
  </r>
  <r>
    <n v="10455"/>
    <d v="2018-08-02T00:00:00"/>
    <s v="Wartian Herkku"/>
    <x v="1"/>
    <x v="49"/>
    <x v="1"/>
    <n v="18"/>
    <n v="20"/>
    <n v="0"/>
    <n v="360"/>
    <x v="3"/>
  </r>
  <r>
    <n v="10455"/>
    <d v="2018-08-02T00:00:00"/>
    <s v="Wartian Herkku"/>
    <x v="1"/>
    <x v="74"/>
    <x v="6"/>
    <n v="28.5"/>
    <n v="25"/>
    <n v="0"/>
    <n v="712.5"/>
    <x v="3"/>
  </r>
  <r>
    <n v="10455"/>
    <d v="2018-08-02T00:00:00"/>
    <s v="Wartian Herkku"/>
    <x v="1"/>
    <x v="33"/>
    <x v="0"/>
    <n v="32.799999999999997"/>
    <n v="50"/>
    <n v="0"/>
    <n v="1640"/>
    <x v="3"/>
  </r>
  <r>
    <n v="10456"/>
    <d v="2018-08-03T00:00:00"/>
    <s v="Königlich Essen"/>
    <x v="2"/>
    <x v="42"/>
    <x v="4"/>
    <n v="20"/>
    <n v="21"/>
    <n v="0.15"/>
    <n v="357"/>
    <x v="3"/>
  </r>
  <r>
    <n v="10456"/>
    <d v="2018-08-03T00:00:00"/>
    <s v="Königlich Essen"/>
    <x v="2"/>
    <x v="65"/>
    <x v="4"/>
    <n v="10"/>
    <n v="40"/>
    <n v="0.15"/>
    <n v="340"/>
    <x v="3"/>
  </r>
  <r>
    <n v="10457"/>
    <d v="2018-08-03T00:00:00"/>
    <s v="Königlich Essen"/>
    <x v="2"/>
    <x v="5"/>
    <x v="2"/>
    <n v="55"/>
    <n v="36"/>
    <n v="0"/>
    <n v="1980"/>
    <x v="0"/>
  </r>
  <r>
    <n v="10458"/>
    <d v="2018-08-04T00:00:00"/>
    <s v="Suprêmes délices"/>
    <x v="12"/>
    <x v="46"/>
    <x v="7"/>
    <n v="38"/>
    <n v="15"/>
    <n v="0"/>
    <n v="570"/>
    <x v="7"/>
  </r>
  <r>
    <n v="10458"/>
    <d v="2018-08-04T00:00:00"/>
    <s v="Suprêmes délices"/>
    <x v="12"/>
    <x v="10"/>
    <x v="1"/>
    <n v="46"/>
    <n v="20"/>
    <n v="0"/>
    <n v="920"/>
    <x v="7"/>
  </r>
  <r>
    <n v="10458"/>
    <d v="2018-08-04T00:00:00"/>
    <s v="Suprêmes délices"/>
    <x v="12"/>
    <x v="63"/>
    <x v="4"/>
    <n v="31.23"/>
    <n v="30"/>
    <n v="0"/>
    <n v="936.9"/>
    <x v="7"/>
  </r>
  <r>
    <n v="10458"/>
    <d v="2018-08-04T00:00:00"/>
    <s v="Suprêmes délices"/>
    <x v="12"/>
    <x v="14"/>
    <x v="2"/>
    <n v="21.5"/>
    <n v="50"/>
    <n v="0"/>
    <n v="1075"/>
    <x v="7"/>
  </r>
  <r>
    <n v="10458"/>
    <d v="2018-08-04T00:00:00"/>
    <s v="Suprêmes délices"/>
    <x v="12"/>
    <x v="17"/>
    <x v="5"/>
    <n v="45.6"/>
    <n v="30"/>
    <n v="0"/>
    <n v="1368"/>
    <x v="7"/>
  </r>
  <r>
    <n v="10459"/>
    <d v="2018-08-05T00:00:00"/>
    <s v="Victuailles en stock"/>
    <x v="0"/>
    <x v="71"/>
    <x v="5"/>
    <n v="30"/>
    <n v="16"/>
    <n v="0.05"/>
    <n v="456"/>
    <x v="2"/>
  </r>
  <r>
    <n v="10459"/>
    <d v="2018-08-05T00:00:00"/>
    <s v="Victuailles en stock"/>
    <x v="0"/>
    <x v="34"/>
    <x v="3"/>
    <n v="12"/>
    <n v="20"/>
    <n v="0.05"/>
    <n v="228"/>
    <x v="2"/>
  </r>
  <r>
    <n v="10459"/>
    <d v="2018-08-05T00:00:00"/>
    <s v="Victuailles en stock"/>
    <x v="0"/>
    <x v="6"/>
    <x v="2"/>
    <n v="34.799999999999997"/>
    <n v="40"/>
    <n v="0"/>
    <n v="1392"/>
    <x v="2"/>
  </r>
  <r>
    <n v="10460"/>
    <d v="2018-08-06T00:00:00"/>
    <s v="Folk och fä HB"/>
    <x v="7"/>
    <x v="37"/>
    <x v="4"/>
    <n v="12.5"/>
    <n v="21"/>
    <n v="0.25"/>
    <n v="196.88"/>
    <x v="3"/>
  </r>
  <r>
    <n v="10460"/>
    <d v="2018-08-06T00:00:00"/>
    <s v="Folk och fä HB"/>
    <x v="7"/>
    <x v="23"/>
    <x v="1"/>
    <n v="7.75"/>
    <n v="4"/>
    <n v="0.25"/>
    <n v="23.25"/>
    <x v="3"/>
  </r>
  <r>
    <n v="10461"/>
    <d v="2018-08-06T00:00:00"/>
    <s v="LILA-Supermercado"/>
    <x v="3"/>
    <x v="65"/>
    <x v="4"/>
    <n v="10"/>
    <n v="40"/>
    <n v="0.25"/>
    <n v="300"/>
    <x v="5"/>
  </r>
  <r>
    <n v="10461"/>
    <d v="2018-08-06T00:00:00"/>
    <s v="LILA-Supermercado"/>
    <x v="3"/>
    <x v="27"/>
    <x v="3"/>
    <n v="25.89"/>
    <n v="28"/>
    <n v="0.25"/>
    <n v="543.69000000000005"/>
    <x v="5"/>
  </r>
  <r>
    <n v="10461"/>
    <d v="2018-08-06T00:00:00"/>
    <s v="LILA-Supermercado"/>
    <x v="3"/>
    <x v="22"/>
    <x v="0"/>
    <n v="24"/>
    <n v="60"/>
    <n v="0.25"/>
    <n v="1080"/>
    <x v="5"/>
  </r>
  <r>
    <n v="10462"/>
    <d v="2018-08-09T00:00:00"/>
    <s v="Consolidated Holdings"/>
    <x v="10"/>
    <x v="16"/>
    <x v="3"/>
    <n v="6"/>
    <n v="1"/>
    <n v="0"/>
    <n v="6"/>
    <x v="0"/>
  </r>
  <r>
    <n v="10462"/>
    <d v="2018-08-09T00:00:00"/>
    <s v="Consolidated Holdings"/>
    <x v="10"/>
    <x v="66"/>
    <x v="7"/>
    <n v="9"/>
    <n v="21"/>
    <n v="0"/>
    <n v="189"/>
    <x v="0"/>
  </r>
  <r>
    <n v="10463"/>
    <d v="2018-08-10T00:00:00"/>
    <s v="Suprêmes délices"/>
    <x v="12"/>
    <x v="53"/>
    <x v="7"/>
    <n v="14"/>
    <n v="50"/>
    <n v="0"/>
    <n v="700"/>
    <x v="4"/>
  </r>
  <r>
    <n v="10463"/>
    <d v="2018-08-10T00:00:00"/>
    <s v="Suprêmes délices"/>
    <x v="12"/>
    <x v="25"/>
    <x v="4"/>
    <n v="9.1999999999999993"/>
    <n v="21"/>
    <n v="0"/>
    <n v="193.2"/>
    <x v="4"/>
  </r>
  <r>
    <n v="10464"/>
    <d v="2018-08-10T00:00:00"/>
    <s v="Furia Bacalhau e Frutos do Mar"/>
    <x v="13"/>
    <x v="55"/>
    <x v="6"/>
    <n v="22"/>
    <n v="16"/>
    <n v="0.2"/>
    <n v="281.60000000000002"/>
    <x v="2"/>
  </r>
  <r>
    <n v="10464"/>
    <d v="2018-08-10T00:00:00"/>
    <s v="Furia Bacalhau e Frutos do Mar"/>
    <x v="13"/>
    <x v="46"/>
    <x v="7"/>
    <n v="38"/>
    <n v="30"/>
    <n v="0.2"/>
    <n v="912"/>
    <x v="2"/>
  </r>
  <r>
    <n v="10464"/>
    <d v="2018-08-10T00:00:00"/>
    <s v="Furia Bacalhau e Frutos do Mar"/>
    <x v="13"/>
    <x v="28"/>
    <x v="2"/>
    <n v="34"/>
    <n v="20"/>
    <n v="0"/>
    <n v="680"/>
    <x v="2"/>
  </r>
  <r>
    <n v="10464"/>
    <d v="2018-08-10T00:00:00"/>
    <s v="Furia Bacalhau e Frutos do Mar"/>
    <x v="13"/>
    <x v="10"/>
    <x v="1"/>
    <n v="46"/>
    <n v="3"/>
    <n v="0"/>
    <n v="138"/>
    <x v="2"/>
  </r>
  <r>
    <n v="10465"/>
    <d v="2018-08-11T00:00:00"/>
    <s v="Vaffeljernet"/>
    <x v="15"/>
    <x v="15"/>
    <x v="1"/>
    <n v="4.5"/>
    <n v="25"/>
    <n v="0"/>
    <n v="112.5"/>
    <x v="5"/>
  </r>
  <r>
    <n v="10465"/>
    <d v="2018-08-11T00:00:00"/>
    <s v="Vaffeljernet"/>
    <x v="15"/>
    <x v="72"/>
    <x v="3"/>
    <n v="9.5"/>
    <n v="30"/>
    <n v="0.1"/>
    <n v="256.5"/>
    <x v="5"/>
  </r>
  <r>
    <n v="10465"/>
    <d v="2018-08-11T00:00:00"/>
    <s v="Vaffeljernet"/>
    <x v="15"/>
    <x v="69"/>
    <x v="4"/>
    <n v="16.25"/>
    <n v="25"/>
    <n v="0"/>
    <n v="406.25"/>
    <x v="5"/>
  </r>
  <r>
    <n v="10465"/>
    <d v="2018-08-11T00:00:00"/>
    <s v="Vaffeljernet"/>
    <x v="15"/>
    <x v="4"/>
    <x v="3"/>
    <n v="18.399999999999999"/>
    <n v="20"/>
    <n v="0"/>
    <n v="368"/>
    <x v="5"/>
  </r>
  <r>
    <n v="10465"/>
    <d v="2018-08-11T00:00:00"/>
    <s v="Vaffeljernet"/>
    <x v="15"/>
    <x v="7"/>
    <x v="0"/>
    <n v="123.79"/>
    <n v="18"/>
    <n v="0.1"/>
    <n v="2005.4"/>
    <x v="5"/>
  </r>
  <r>
    <n v="10466"/>
    <d v="2018-08-12T00:00:00"/>
    <s v="Comércio Mineiro"/>
    <x v="9"/>
    <x v="34"/>
    <x v="3"/>
    <n v="12"/>
    <n v="5"/>
    <n v="0"/>
    <n v="60"/>
    <x v="2"/>
  </r>
  <r>
    <n v="10466"/>
    <d v="2018-08-12T00:00:00"/>
    <s v="Comércio Mineiro"/>
    <x v="9"/>
    <x v="48"/>
    <x v="2"/>
    <n v="21"/>
    <n v="10"/>
    <n v="0"/>
    <n v="210"/>
    <x v="2"/>
  </r>
  <r>
    <n v="10467"/>
    <d v="2018-08-12T00:00:00"/>
    <s v="Magazzini Alimentari Riuniti"/>
    <x v="5"/>
    <x v="60"/>
    <x v="4"/>
    <n v="14"/>
    <n v="12"/>
    <n v="0"/>
    <n v="168"/>
    <x v="3"/>
  </r>
  <r>
    <n v="10467"/>
    <d v="2018-08-12T00:00:00"/>
    <s v="Magazzini Alimentari Riuniti"/>
    <x v="5"/>
    <x v="15"/>
    <x v="1"/>
    <n v="4.5"/>
    <n v="28"/>
    <n v="0"/>
    <n v="126"/>
    <x v="3"/>
  </r>
  <r>
    <n v="10468"/>
    <d v="2018-08-13T00:00:00"/>
    <s v="Königlich Essen"/>
    <x v="2"/>
    <x v="10"/>
    <x v="1"/>
    <n v="46"/>
    <n v="15"/>
    <n v="0"/>
    <n v="690"/>
    <x v="1"/>
  </r>
  <r>
    <n v="10468"/>
    <d v="2018-08-13T00:00:00"/>
    <s v="Königlich Essen"/>
    <x v="2"/>
    <x v="27"/>
    <x v="3"/>
    <n v="25.89"/>
    <n v="8"/>
    <n v="0"/>
    <n v="207.12"/>
    <x v="1"/>
  </r>
  <r>
    <n v="10469"/>
    <d v="2018-08-16T00:00:00"/>
    <s v="White Clover Markets"/>
    <x v="4"/>
    <x v="35"/>
    <x v="4"/>
    <n v="17.45"/>
    <n v="35"/>
    <n v="0.15"/>
    <n v="519.14"/>
    <x v="5"/>
  </r>
  <r>
    <n v="10469"/>
    <d v="2018-08-16T00:00:00"/>
    <s v="White Clover Markets"/>
    <x v="4"/>
    <x v="50"/>
    <x v="1"/>
    <n v="19"/>
    <n v="40"/>
    <n v="0.15"/>
    <n v="646"/>
    <x v="5"/>
  </r>
  <r>
    <n v="10469"/>
    <d v="2018-08-16T00:00:00"/>
    <s v="White Clover Markets"/>
    <x v="4"/>
    <x v="20"/>
    <x v="6"/>
    <n v="19.45"/>
    <n v="2"/>
    <n v="0.15"/>
    <n v="33.07"/>
    <x v="5"/>
  </r>
  <r>
    <n v="10470"/>
    <d v="2018-08-17T00:00:00"/>
    <s v="Bon app'"/>
    <x v="0"/>
    <x v="66"/>
    <x v="7"/>
    <n v="9"/>
    <n v="15"/>
    <n v="0"/>
    <n v="135"/>
    <x v="2"/>
  </r>
  <r>
    <n v="10470"/>
    <d v="2018-08-17T00:00:00"/>
    <s v="Bon app'"/>
    <x v="0"/>
    <x v="40"/>
    <x v="7"/>
    <n v="33.25"/>
    <n v="8"/>
    <n v="0"/>
    <n v="266"/>
    <x v="2"/>
  </r>
  <r>
    <n v="10470"/>
    <d v="2018-08-17T00:00:00"/>
    <s v="Bon app'"/>
    <x v="0"/>
    <x v="45"/>
    <x v="3"/>
    <n v="62.5"/>
    <n v="30"/>
    <n v="0"/>
    <n v="1875"/>
    <x v="2"/>
  </r>
  <r>
    <n v="10471"/>
    <d v="2018-08-17T00:00:00"/>
    <s v="B's Beverages"/>
    <x v="10"/>
    <x v="71"/>
    <x v="5"/>
    <n v="30"/>
    <n v="30"/>
    <n v="0"/>
    <n v="900"/>
    <x v="0"/>
  </r>
  <r>
    <n v="10471"/>
    <d v="2018-08-17T00:00:00"/>
    <s v="B's Beverages"/>
    <x v="10"/>
    <x v="46"/>
    <x v="7"/>
    <n v="38"/>
    <n v="20"/>
    <n v="0"/>
    <n v="760"/>
    <x v="0"/>
  </r>
  <r>
    <n v="10472"/>
    <d v="2018-08-18T00:00:00"/>
    <s v="Seven Seas Imports"/>
    <x v="10"/>
    <x v="44"/>
    <x v="5"/>
    <n v="53"/>
    <n v="18"/>
    <n v="0"/>
    <n v="954"/>
    <x v="3"/>
  </r>
  <r>
    <n v="10472"/>
    <d v="2018-08-18T00:00:00"/>
    <s v="Seven Seas Imports"/>
    <x v="10"/>
    <x v="15"/>
    <x v="1"/>
    <n v="4.5"/>
    <n v="80"/>
    <n v="0.05"/>
    <n v="342"/>
    <x v="3"/>
  </r>
  <r>
    <n v="10473"/>
    <d v="2018-08-19T00:00:00"/>
    <s v="Island Trading"/>
    <x v="10"/>
    <x v="14"/>
    <x v="2"/>
    <n v="21.5"/>
    <n v="12"/>
    <n v="0"/>
    <n v="258"/>
    <x v="5"/>
  </r>
  <r>
    <n v="10473"/>
    <d v="2018-08-19T00:00:00"/>
    <s v="Island Trading"/>
    <x v="10"/>
    <x v="8"/>
    <x v="2"/>
    <n v="2.5"/>
    <n v="12"/>
    <n v="0"/>
    <n v="30"/>
    <x v="5"/>
  </r>
  <r>
    <n v="10474"/>
    <d v="2018-08-19T00:00:00"/>
    <s v="Pericles Comidas clásicas"/>
    <x v="6"/>
    <x v="23"/>
    <x v="1"/>
    <n v="7.75"/>
    <n v="10"/>
    <n v="0"/>
    <n v="77.5"/>
    <x v="4"/>
  </r>
  <r>
    <n v="10474"/>
    <d v="2018-08-19T00:00:00"/>
    <s v="Pericles Comidas clásicas"/>
    <x v="6"/>
    <x v="61"/>
    <x v="5"/>
    <n v="23.25"/>
    <n v="12"/>
    <n v="0"/>
    <n v="279"/>
    <x v="4"/>
  </r>
  <r>
    <n v="10474"/>
    <d v="2018-08-19T00:00:00"/>
    <s v="Pericles Comidas clásicas"/>
    <x v="6"/>
    <x v="17"/>
    <x v="5"/>
    <n v="45.6"/>
    <n v="18"/>
    <n v="0"/>
    <n v="820.8"/>
    <x v="4"/>
  </r>
  <r>
    <n v="10474"/>
    <d v="2018-08-19T00:00:00"/>
    <s v="Pericles Comidas clásicas"/>
    <x v="6"/>
    <x v="4"/>
    <x v="3"/>
    <n v="18.399999999999999"/>
    <n v="21"/>
    <n v="0"/>
    <n v="386.4"/>
    <x v="4"/>
  </r>
  <r>
    <n v="10475"/>
    <d v="2018-08-20T00:00:00"/>
    <s v="Suprêmes délices"/>
    <x v="12"/>
    <x v="51"/>
    <x v="6"/>
    <n v="17"/>
    <n v="60"/>
    <n v="0.15"/>
    <n v="867"/>
    <x v="8"/>
  </r>
  <r>
    <n v="10475"/>
    <d v="2018-08-20T00:00:00"/>
    <s v="Suprêmes délices"/>
    <x v="12"/>
    <x v="11"/>
    <x v="2"/>
    <n v="12.5"/>
    <n v="35"/>
    <n v="0.15"/>
    <n v="371.88"/>
    <x v="8"/>
  </r>
  <r>
    <n v="10475"/>
    <d v="2018-08-20T00:00:00"/>
    <s v="Suprêmes délices"/>
    <x v="12"/>
    <x v="3"/>
    <x v="1"/>
    <n v="18"/>
    <n v="42"/>
    <n v="0.15"/>
    <n v="642.6"/>
    <x v="8"/>
  </r>
  <r>
    <n v="10476"/>
    <d v="2018-08-23T00:00:00"/>
    <s v="HILARIÓN-Abastos"/>
    <x v="3"/>
    <x v="22"/>
    <x v="0"/>
    <n v="24"/>
    <n v="2"/>
    <n v="0.05"/>
    <n v="45.6"/>
    <x v="3"/>
  </r>
  <r>
    <n v="10476"/>
    <d v="2018-08-23T00:00:00"/>
    <s v="HILARIÓN-Abastos"/>
    <x v="3"/>
    <x v="1"/>
    <x v="1"/>
    <n v="15"/>
    <n v="12"/>
    <n v="0"/>
    <n v="180"/>
    <x v="3"/>
  </r>
  <r>
    <n v="10477"/>
    <d v="2018-08-23T00:00:00"/>
    <s v="Princesa Isabel Vinhos"/>
    <x v="13"/>
    <x v="32"/>
    <x v="1"/>
    <n v="18"/>
    <n v="15"/>
    <n v="0"/>
    <n v="270"/>
    <x v="4"/>
  </r>
  <r>
    <n v="10477"/>
    <d v="2018-08-23T00:00:00"/>
    <s v="Princesa Isabel Vinhos"/>
    <x v="13"/>
    <x v="49"/>
    <x v="1"/>
    <n v="18"/>
    <n v="20"/>
    <n v="0.25"/>
    <n v="270"/>
    <x v="4"/>
  </r>
  <r>
    <n v="10477"/>
    <d v="2018-08-23T00:00:00"/>
    <s v="Princesa Isabel Vinhos"/>
    <x v="13"/>
    <x v="65"/>
    <x v="4"/>
    <n v="10"/>
    <n v="21"/>
    <n v="0.25"/>
    <n v="157.5"/>
    <x v="4"/>
  </r>
  <r>
    <n v="10478"/>
    <d v="2018-08-24T00:00:00"/>
    <s v="Victuailles en stock"/>
    <x v="0"/>
    <x v="13"/>
    <x v="3"/>
    <n v="31"/>
    <n v="20"/>
    <n v="0.05"/>
    <n v="589"/>
    <x v="0"/>
  </r>
  <r>
    <n v="10479"/>
    <d v="2018-08-25T00:00:00"/>
    <s v="Rattlesnake Canyon Grocery"/>
    <x v="4"/>
    <x v="33"/>
    <x v="0"/>
    <n v="32.799999999999997"/>
    <n v="28"/>
    <n v="0"/>
    <n v="918.4"/>
    <x v="1"/>
  </r>
  <r>
    <n v="10479"/>
    <d v="2018-08-25T00:00:00"/>
    <s v="Rattlesnake Canyon Grocery"/>
    <x v="4"/>
    <x v="5"/>
    <x v="2"/>
    <n v="55"/>
    <n v="60"/>
    <n v="0"/>
    <n v="3300"/>
    <x v="1"/>
  </r>
  <r>
    <n v="10479"/>
    <d v="2018-08-25T00:00:00"/>
    <s v="Rattlesnake Canyon Grocery"/>
    <x v="4"/>
    <x v="62"/>
    <x v="1"/>
    <n v="263.5"/>
    <n v="30"/>
    <n v="0"/>
    <n v="7905"/>
    <x v="1"/>
  </r>
  <r>
    <n v="10479"/>
    <d v="2018-08-25T00:00:00"/>
    <s v="Rattlesnake Canyon Grocery"/>
    <x v="4"/>
    <x v="40"/>
    <x v="7"/>
    <n v="33.25"/>
    <n v="30"/>
    <n v="0"/>
    <n v="997.5"/>
    <x v="1"/>
  </r>
  <r>
    <n v="10480"/>
    <d v="2018-08-26T00:00:00"/>
    <s v="Folies gourmandes"/>
    <x v="0"/>
    <x v="64"/>
    <x v="4"/>
    <n v="9.5"/>
    <n v="30"/>
    <n v="0"/>
    <n v="285"/>
    <x v="6"/>
  </r>
  <r>
    <n v="10480"/>
    <d v="2018-08-26T00:00:00"/>
    <s v="Folies gourmandes"/>
    <x v="0"/>
    <x v="5"/>
    <x v="2"/>
    <n v="55"/>
    <n v="12"/>
    <n v="0"/>
    <n v="660"/>
    <x v="6"/>
  </r>
  <r>
    <n v="10481"/>
    <d v="2018-08-26T00:00:00"/>
    <s v="Ricardo Adocicados"/>
    <x v="9"/>
    <x v="42"/>
    <x v="4"/>
    <n v="20"/>
    <n v="24"/>
    <n v="0"/>
    <n v="480"/>
    <x v="3"/>
  </r>
  <r>
    <n v="10481"/>
    <d v="2018-08-26T00:00:00"/>
    <s v="Ricardo Adocicados"/>
    <x v="9"/>
    <x v="28"/>
    <x v="2"/>
    <n v="34"/>
    <n v="40"/>
    <n v="0"/>
    <n v="1360"/>
    <x v="3"/>
  </r>
  <r>
    <n v="10482"/>
    <d v="2018-08-27T00:00:00"/>
    <s v="Lazy K Kountry Store"/>
    <x v="4"/>
    <x v="4"/>
    <x v="3"/>
    <n v="18.399999999999999"/>
    <n v="10"/>
    <n v="0"/>
    <n v="184"/>
    <x v="5"/>
  </r>
  <r>
    <n v="10483"/>
    <d v="2018-08-30T00:00:00"/>
    <s v="White Clover Markets"/>
    <x v="4"/>
    <x v="41"/>
    <x v="6"/>
    <n v="13"/>
    <n v="30"/>
    <n v="0.05"/>
    <n v="370.5"/>
    <x v="7"/>
  </r>
  <r>
    <n v="10483"/>
    <d v="2018-08-30T00:00:00"/>
    <s v="White Clover Markets"/>
    <x v="4"/>
    <x v="36"/>
    <x v="1"/>
    <n v="14"/>
    <n v="35"/>
    <n v="0.05"/>
    <n v="465.5"/>
    <x v="7"/>
  </r>
  <r>
    <n v="10484"/>
    <d v="2018-08-30T00:00:00"/>
    <s v="B's Beverages"/>
    <x v="10"/>
    <x v="44"/>
    <x v="5"/>
    <n v="53"/>
    <n v="3"/>
    <n v="0"/>
    <n v="159"/>
    <x v="1"/>
  </r>
  <r>
    <n v="10484"/>
    <d v="2018-08-30T00:00:00"/>
    <s v="B's Beverages"/>
    <x v="10"/>
    <x v="65"/>
    <x v="4"/>
    <n v="10"/>
    <n v="14"/>
    <n v="0"/>
    <n v="140"/>
    <x v="1"/>
  </r>
  <r>
    <n v="10484"/>
    <d v="2018-08-30T00:00:00"/>
    <s v="B's Beverages"/>
    <x v="10"/>
    <x v="4"/>
    <x v="3"/>
    <n v="18.399999999999999"/>
    <n v="10"/>
    <n v="0"/>
    <n v="184"/>
    <x v="1"/>
  </r>
  <r>
    <n v="10485"/>
    <d v="2018-08-31T00:00:00"/>
    <s v="LINO-Delicateses"/>
    <x v="3"/>
    <x v="22"/>
    <x v="0"/>
    <n v="24"/>
    <n v="30"/>
    <n v="0.1"/>
    <n v="648"/>
    <x v="2"/>
  </r>
  <r>
    <n v="10485"/>
    <d v="2018-08-31T00:00:00"/>
    <s v="LINO-Delicateses"/>
    <x v="3"/>
    <x v="50"/>
    <x v="1"/>
    <n v="19"/>
    <n v="20"/>
    <n v="0.1"/>
    <n v="342"/>
    <x v="2"/>
  </r>
  <r>
    <n v="10485"/>
    <d v="2018-08-31T00:00:00"/>
    <s v="LINO-Delicateses"/>
    <x v="3"/>
    <x v="39"/>
    <x v="6"/>
    <n v="10"/>
    <n v="20"/>
    <n v="0.1"/>
    <n v="180"/>
    <x v="2"/>
  </r>
  <r>
    <n v="10485"/>
    <d v="2018-08-31T00:00:00"/>
    <s v="LINO-Delicateses"/>
    <x v="3"/>
    <x v="1"/>
    <x v="1"/>
    <n v="15"/>
    <n v="60"/>
    <n v="0.1"/>
    <n v="810"/>
    <x v="2"/>
  </r>
  <r>
    <n v="10486"/>
    <d v="2018-09-01T00:00:00"/>
    <s v="HILARIÓN-Abastos"/>
    <x v="3"/>
    <x v="70"/>
    <x v="5"/>
    <n v="10"/>
    <n v="16"/>
    <n v="0"/>
    <n v="160"/>
    <x v="5"/>
  </r>
  <r>
    <n v="10486"/>
    <d v="2018-09-01T00:00:00"/>
    <s v="HILARIÓN-Abastos"/>
    <x v="3"/>
    <x v="48"/>
    <x v="2"/>
    <n v="21"/>
    <n v="5"/>
    <n v="0"/>
    <n v="105"/>
    <x v="5"/>
  </r>
  <r>
    <n v="10486"/>
    <d v="2018-09-01T00:00:00"/>
    <s v="HILARIÓN-Abastos"/>
    <x v="3"/>
    <x v="44"/>
    <x v="5"/>
    <n v="53"/>
    <n v="25"/>
    <n v="0"/>
    <n v="1325"/>
    <x v="5"/>
  </r>
  <r>
    <n v="10487"/>
    <d v="2018-09-01T00:00:00"/>
    <s v="Queen Cozinha"/>
    <x v="9"/>
    <x v="63"/>
    <x v="4"/>
    <n v="31.23"/>
    <n v="30"/>
    <n v="0"/>
    <n v="936.9"/>
    <x v="0"/>
  </r>
  <r>
    <n v="10487"/>
    <d v="2018-09-01T00:00:00"/>
    <s v="Queen Cozinha"/>
    <x v="9"/>
    <x v="38"/>
    <x v="0"/>
    <n v="7.45"/>
    <n v="24"/>
    <n v="0.25"/>
    <n v="134.1"/>
    <x v="0"/>
  </r>
  <r>
    <n v="10487"/>
    <d v="2018-09-01T00:00:00"/>
    <s v="Queen Cozinha"/>
    <x v="9"/>
    <x v="25"/>
    <x v="4"/>
    <n v="9.1999999999999993"/>
    <n v="5"/>
    <n v="0"/>
    <n v="46"/>
    <x v="0"/>
  </r>
  <r>
    <n v="10488"/>
    <d v="2018-09-02T00:00:00"/>
    <s v="Frankenversand"/>
    <x v="2"/>
    <x v="5"/>
    <x v="2"/>
    <n v="55"/>
    <n v="30"/>
    <n v="0"/>
    <n v="1650"/>
    <x v="3"/>
  </r>
  <r>
    <n v="10488"/>
    <d v="2018-09-02T00:00:00"/>
    <s v="Frankenversand"/>
    <x v="2"/>
    <x v="19"/>
    <x v="3"/>
    <n v="15"/>
    <n v="20"/>
    <n v="0.2"/>
    <n v="240"/>
    <x v="3"/>
  </r>
  <r>
    <n v="10489"/>
    <d v="2018-09-03T00:00:00"/>
    <s v="Piccolo und mehr"/>
    <x v="16"/>
    <x v="48"/>
    <x v="2"/>
    <n v="21"/>
    <n v="15"/>
    <n v="0.25"/>
    <n v="236.25"/>
    <x v="6"/>
  </r>
  <r>
    <n v="10489"/>
    <d v="2018-09-03T00:00:00"/>
    <s v="Piccolo und mehr"/>
    <x v="16"/>
    <x v="35"/>
    <x v="4"/>
    <n v="17.45"/>
    <n v="18"/>
    <n v="0"/>
    <n v="314.10000000000002"/>
    <x v="6"/>
  </r>
  <r>
    <n v="10490"/>
    <d v="2018-09-06T00:00:00"/>
    <s v="HILARIÓN-Abastos"/>
    <x v="3"/>
    <x v="5"/>
    <x v="2"/>
    <n v="55"/>
    <n v="60"/>
    <n v="0"/>
    <n v="3300"/>
    <x v="7"/>
  </r>
  <r>
    <n v="10490"/>
    <d v="2018-09-06T00:00:00"/>
    <s v="HILARIÓN-Abastos"/>
    <x v="3"/>
    <x v="37"/>
    <x v="4"/>
    <n v="12.5"/>
    <n v="30"/>
    <n v="0"/>
    <n v="375"/>
    <x v="7"/>
  </r>
  <r>
    <n v="10490"/>
    <d v="2018-09-06T00:00:00"/>
    <s v="HILARIÓN-Abastos"/>
    <x v="3"/>
    <x v="23"/>
    <x v="1"/>
    <n v="7.75"/>
    <n v="36"/>
    <n v="0"/>
    <n v="279"/>
    <x v="7"/>
  </r>
  <r>
    <n v="10491"/>
    <d v="2018-09-06T00:00:00"/>
    <s v="Furia Bacalhau e Frutos do Mar"/>
    <x v="13"/>
    <x v="20"/>
    <x v="6"/>
    <n v="19.45"/>
    <n v="15"/>
    <n v="0.15"/>
    <n v="247.99"/>
    <x v="3"/>
  </r>
  <r>
    <n v="10491"/>
    <d v="2018-09-06T00:00:00"/>
    <s v="Furia Bacalhau e Frutos do Mar"/>
    <x v="13"/>
    <x v="41"/>
    <x v="6"/>
    <n v="13"/>
    <n v="7"/>
    <n v="0.15"/>
    <n v="77.349999999999994"/>
    <x v="3"/>
  </r>
  <r>
    <n v="10492"/>
    <d v="2018-09-07T00:00:00"/>
    <s v="Bottom-Dollar Markets"/>
    <x v="14"/>
    <x v="53"/>
    <x v="7"/>
    <n v="14"/>
    <n v="20"/>
    <n v="0.05"/>
    <n v="266"/>
    <x v="1"/>
  </r>
  <r>
    <n v="10492"/>
    <d v="2018-09-07T00:00:00"/>
    <s v="Bottom-Dollar Markets"/>
    <x v="14"/>
    <x v="60"/>
    <x v="4"/>
    <n v="14"/>
    <n v="60"/>
    <n v="0.05"/>
    <n v="798"/>
    <x v="1"/>
  </r>
  <r>
    <n v="10493"/>
    <d v="2018-09-08T00:00:00"/>
    <s v="La maison d'Asie"/>
    <x v="0"/>
    <x v="52"/>
    <x v="6"/>
    <n v="21.05"/>
    <n v="15"/>
    <n v="0.1"/>
    <n v="284.18"/>
    <x v="2"/>
  </r>
  <r>
    <n v="10493"/>
    <d v="2018-09-08T00:00:00"/>
    <s v="La maison d'Asie"/>
    <x v="0"/>
    <x v="51"/>
    <x v="6"/>
    <n v="17"/>
    <n v="10"/>
    <n v="0.1"/>
    <n v="153"/>
    <x v="2"/>
  </r>
  <r>
    <n v="10493"/>
    <d v="2018-09-08T00:00:00"/>
    <s v="La maison d'Asie"/>
    <x v="0"/>
    <x v="47"/>
    <x v="2"/>
    <n v="36"/>
    <n v="10"/>
    <n v="0.1"/>
    <n v="324"/>
    <x v="2"/>
  </r>
  <r>
    <n v="10494"/>
    <d v="2018-09-08T00:00:00"/>
    <s v="Comércio Mineiro"/>
    <x v="9"/>
    <x v="46"/>
    <x v="7"/>
    <n v="38"/>
    <n v="30"/>
    <n v="0"/>
    <n v="1140"/>
    <x v="2"/>
  </r>
  <r>
    <n v="10495"/>
    <d v="2018-09-09T00:00:00"/>
    <s v="Laughing Bacchus Wine Cellars"/>
    <x v="14"/>
    <x v="41"/>
    <x v="6"/>
    <n v="13"/>
    <n v="5"/>
    <n v="0"/>
    <n v="65"/>
    <x v="1"/>
  </r>
  <r>
    <n v="10495"/>
    <d v="2018-09-09T00:00:00"/>
    <s v="Laughing Bacchus Wine Cellars"/>
    <x v="14"/>
    <x v="58"/>
    <x v="3"/>
    <n v="9.65"/>
    <n v="20"/>
    <n v="0"/>
    <n v="193"/>
    <x v="1"/>
  </r>
  <r>
    <n v="10495"/>
    <d v="2018-09-09T00:00:00"/>
    <s v="Laughing Bacchus Wine Cellars"/>
    <x v="14"/>
    <x v="66"/>
    <x v="7"/>
    <n v="9"/>
    <n v="10"/>
    <n v="0"/>
    <n v="90"/>
    <x v="1"/>
  </r>
  <r>
    <n v="10496"/>
    <d v="2018-09-10T00:00:00"/>
    <s v="Tradição Hipermercados"/>
    <x v="9"/>
    <x v="11"/>
    <x v="2"/>
    <n v="12.5"/>
    <n v="20"/>
    <n v="0.05"/>
    <n v="237.5"/>
    <x v="7"/>
  </r>
  <r>
    <n v="10497"/>
    <d v="2018-09-10T00:00:00"/>
    <s v="Lehmanns Marktstand"/>
    <x v="2"/>
    <x v="6"/>
    <x v="2"/>
    <n v="34.799999999999997"/>
    <n v="25"/>
    <n v="0"/>
    <n v="870"/>
    <x v="7"/>
  </r>
  <r>
    <n v="10497"/>
    <d v="2018-09-10T00:00:00"/>
    <s v="Lehmanns Marktstand"/>
    <x v="2"/>
    <x v="46"/>
    <x v="7"/>
    <n v="38"/>
    <n v="14"/>
    <n v="0"/>
    <n v="532"/>
    <x v="7"/>
  </r>
  <r>
    <n v="10497"/>
    <d v="2018-09-10T00:00:00"/>
    <s v="Lehmanns Marktstand"/>
    <x v="2"/>
    <x v="41"/>
    <x v="6"/>
    <n v="13"/>
    <n v="25"/>
    <n v="0"/>
    <n v="325"/>
    <x v="7"/>
  </r>
  <r>
    <n v="10498"/>
    <d v="2018-09-13T00:00:00"/>
    <s v="HILARIÓN-Abastos"/>
    <x v="3"/>
    <x v="15"/>
    <x v="1"/>
    <n v="4.5"/>
    <n v="14"/>
    <n v="0"/>
    <n v="63"/>
    <x v="3"/>
  </r>
  <r>
    <n v="10498"/>
    <d v="2018-09-13T00:00:00"/>
    <s v="HILARIÓN-Abastos"/>
    <x v="3"/>
    <x v="4"/>
    <x v="3"/>
    <n v="18.399999999999999"/>
    <n v="5"/>
    <n v="0"/>
    <n v="92"/>
    <x v="3"/>
  </r>
  <r>
    <n v="10498"/>
    <d v="2018-09-13T00:00:00"/>
    <s v="HILARIÓN-Abastos"/>
    <x v="3"/>
    <x v="53"/>
    <x v="7"/>
    <n v="14"/>
    <n v="30"/>
    <n v="0"/>
    <n v="420"/>
    <x v="3"/>
  </r>
  <r>
    <n v="10499"/>
    <d v="2018-09-14T00:00:00"/>
    <s v="LILA-Supermercado"/>
    <x v="3"/>
    <x v="42"/>
    <x v="4"/>
    <n v="20"/>
    <n v="25"/>
    <n v="0"/>
    <n v="500"/>
    <x v="2"/>
  </r>
  <r>
    <n v="10499"/>
    <d v="2018-09-14T00:00:00"/>
    <s v="LILA-Supermercado"/>
    <x v="3"/>
    <x v="17"/>
    <x v="5"/>
    <n v="45.6"/>
    <n v="20"/>
    <n v="0"/>
    <n v="912"/>
    <x v="2"/>
  </r>
  <r>
    <n v="10500"/>
    <d v="2018-09-15T00:00:00"/>
    <s v="La maison d'Asie"/>
    <x v="0"/>
    <x v="29"/>
    <x v="6"/>
    <n v="15.5"/>
    <n v="12"/>
    <n v="0.05"/>
    <n v="176.7"/>
    <x v="6"/>
  </r>
  <r>
    <n v="10500"/>
    <d v="2018-09-15T00:00:00"/>
    <s v="La maison d'Asie"/>
    <x v="0"/>
    <x v="17"/>
    <x v="5"/>
    <n v="45.6"/>
    <n v="8"/>
    <n v="0.05"/>
    <n v="346.56"/>
    <x v="6"/>
  </r>
  <r>
    <n v="10501"/>
    <d v="2018-09-15T00:00:00"/>
    <s v="Blauer See Delikatessen"/>
    <x v="2"/>
    <x v="38"/>
    <x v="0"/>
    <n v="7.45"/>
    <n v="20"/>
    <n v="0"/>
    <n v="149"/>
    <x v="8"/>
  </r>
  <r>
    <n v="10502"/>
    <d v="2018-09-16T00:00:00"/>
    <s v="Pericles Comidas clásicas"/>
    <x v="6"/>
    <x v="33"/>
    <x v="0"/>
    <n v="32.799999999999997"/>
    <n v="6"/>
    <n v="0"/>
    <n v="196.8"/>
    <x v="0"/>
  </r>
  <r>
    <n v="10502"/>
    <d v="2018-09-16T00:00:00"/>
    <s v="Pericles Comidas clásicas"/>
    <x v="6"/>
    <x v="72"/>
    <x v="3"/>
    <n v="9.5"/>
    <n v="21"/>
    <n v="0"/>
    <n v="199.5"/>
    <x v="0"/>
  </r>
  <r>
    <n v="10502"/>
    <d v="2018-09-16T00:00:00"/>
    <s v="Pericles Comidas clásicas"/>
    <x v="6"/>
    <x v="30"/>
    <x v="1"/>
    <n v="14"/>
    <n v="30"/>
    <n v="0"/>
    <n v="420"/>
    <x v="0"/>
  </r>
  <r>
    <n v="10503"/>
    <d v="2018-09-17T00:00:00"/>
    <s v="Hungry Owl All-Night Grocers"/>
    <x v="11"/>
    <x v="52"/>
    <x v="6"/>
    <n v="21.05"/>
    <n v="20"/>
    <n v="0"/>
    <n v="421"/>
    <x v="6"/>
  </r>
  <r>
    <n v="10503"/>
    <d v="2018-09-17T00:00:00"/>
    <s v="Hungry Owl All-Night Grocers"/>
    <x v="11"/>
    <x v="61"/>
    <x v="5"/>
    <n v="23.25"/>
    <n v="70"/>
    <n v="0"/>
    <n v="1627.5"/>
    <x v="6"/>
  </r>
  <r>
    <n v="10504"/>
    <d v="2018-09-17T00:00:00"/>
    <s v="White Clover Markets"/>
    <x v="4"/>
    <x v="33"/>
    <x v="0"/>
    <n v="32.799999999999997"/>
    <n v="10"/>
    <n v="0"/>
    <n v="328"/>
    <x v="2"/>
  </r>
  <r>
    <n v="10504"/>
    <d v="2018-09-17T00:00:00"/>
    <s v="White Clover Markets"/>
    <x v="4"/>
    <x v="74"/>
    <x v="6"/>
    <n v="28.5"/>
    <n v="25"/>
    <n v="0"/>
    <n v="712.5"/>
    <x v="2"/>
  </r>
  <r>
    <n v="10504"/>
    <d v="2018-09-17T00:00:00"/>
    <s v="White Clover Markets"/>
    <x v="4"/>
    <x v="65"/>
    <x v="4"/>
    <n v="10"/>
    <n v="12"/>
    <n v="0"/>
    <n v="120"/>
    <x v="2"/>
  </r>
  <r>
    <n v="10504"/>
    <d v="2018-09-17T00:00:00"/>
    <s v="White Clover Markets"/>
    <x v="4"/>
    <x v="50"/>
    <x v="1"/>
    <n v="19"/>
    <n v="12"/>
    <n v="0"/>
    <n v="228"/>
    <x v="2"/>
  </r>
  <r>
    <n v="10505"/>
    <d v="2018-09-20T00:00:00"/>
    <s v="Mère Paillarde"/>
    <x v="14"/>
    <x v="18"/>
    <x v="4"/>
    <n v="49.3"/>
    <n v="3"/>
    <n v="0"/>
    <n v="147.9"/>
    <x v="1"/>
  </r>
  <r>
    <n v="10506"/>
    <d v="2018-09-21T00:00:00"/>
    <s v="Königlich Essen"/>
    <x v="2"/>
    <x v="60"/>
    <x v="4"/>
    <n v="14"/>
    <n v="18"/>
    <n v="0.1"/>
    <n v="226.8"/>
    <x v="8"/>
  </r>
  <r>
    <n v="10506"/>
    <d v="2018-09-21T00:00:00"/>
    <s v="Königlich Essen"/>
    <x v="2"/>
    <x v="1"/>
    <x v="1"/>
    <n v="15"/>
    <n v="14"/>
    <n v="0.1"/>
    <n v="189"/>
    <x v="8"/>
  </r>
  <r>
    <n v="10507"/>
    <d v="2018-09-21T00:00:00"/>
    <s v="Antonio Moreno Taquería"/>
    <x v="6"/>
    <x v="10"/>
    <x v="1"/>
    <n v="46"/>
    <n v="15"/>
    <n v="0.15"/>
    <n v="586.5"/>
    <x v="7"/>
  </r>
  <r>
    <n v="10507"/>
    <d v="2018-09-21T00:00:00"/>
    <s v="Antonio Moreno Taquería"/>
    <x v="6"/>
    <x v="73"/>
    <x v="4"/>
    <n v="12.75"/>
    <n v="15"/>
    <n v="0.15"/>
    <n v="162.56"/>
    <x v="7"/>
  </r>
  <r>
    <n v="10508"/>
    <d v="2018-09-22T00:00:00"/>
    <s v="Ottilies Käseladen"/>
    <x v="2"/>
    <x v="16"/>
    <x v="3"/>
    <n v="6"/>
    <n v="10"/>
    <n v="0"/>
    <n v="60"/>
    <x v="5"/>
  </r>
  <r>
    <n v="10508"/>
    <d v="2018-09-22T00:00:00"/>
    <s v="Ottilies Käseladen"/>
    <x v="2"/>
    <x v="49"/>
    <x v="1"/>
    <n v="18"/>
    <n v="10"/>
    <n v="0"/>
    <n v="180"/>
    <x v="5"/>
  </r>
  <r>
    <n v="10509"/>
    <d v="2018-09-23T00:00:00"/>
    <s v="Blauer See Delikatessen"/>
    <x v="2"/>
    <x v="17"/>
    <x v="5"/>
    <n v="45.6"/>
    <n v="3"/>
    <n v="0"/>
    <n v="136.80000000000001"/>
    <x v="2"/>
  </r>
  <r>
    <n v="10510"/>
    <d v="2018-09-24T00:00:00"/>
    <s v="Save-a-lot Markets"/>
    <x v="4"/>
    <x v="23"/>
    <x v="1"/>
    <n v="7.75"/>
    <n v="36"/>
    <n v="0.1"/>
    <n v="251.1"/>
    <x v="6"/>
  </r>
  <r>
    <n v="10510"/>
    <d v="2018-09-24T00:00:00"/>
    <s v="Save-a-lot Markets"/>
    <x v="4"/>
    <x v="7"/>
    <x v="0"/>
    <n v="123.79"/>
    <n v="36"/>
    <n v="0"/>
    <n v="4456.4399999999996"/>
    <x v="6"/>
  </r>
  <r>
    <n v="10511"/>
    <d v="2018-09-24T00:00:00"/>
    <s v="Bon app'"/>
    <x v="0"/>
    <x v="71"/>
    <x v="5"/>
    <n v="30"/>
    <n v="50"/>
    <n v="0.15"/>
    <n v="1275"/>
    <x v="2"/>
  </r>
  <r>
    <n v="10511"/>
    <d v="2018-09-24T00:00:00"/>
    <s v="Bon app'"/>
    <x v="0"/>
    <x v="55"/>
    <x v="6"/>
    <n v="22"/>
    <n v="50"/>
    <n v="0.15"/>
    <n v="935"/>
    <x v="2"/>
  </r>
  <r>
    <n v="10511"/>
    <d v="2018-09-24T00:00:00"/>
    <s v="Bon app'"/>
    <x v="0"/>
    <x v="68"/>
    <x v="6"/>
    <n v="40"/>
    <n v="10"/>
    <n v="0.15"/>
    <n v="340"/>
    <x v="2"/>
  </r>
  <r>
    <n v="10512"/>
    <d v="2018-09-27T00:00:00"/>
    <s v="Familia Arquibaldo"/>
    <x v="9"/>
    <x v="15"/>
    <x v="1"/>
    <n v="4.5"/>
    <n v="10"/>
    <n v="0.15"/>
    <n v="38.25"/>
    <x v="7"/>
  </r>
  <r>
    <n v="10512"/>
    <d v="2018-09-27T00:00:00"/>
    <s v="Familia Arquibaldo"/>
    <x v="9"/>
    <x v="28"/>
    <x v="2"/>
    <n v="34"/>
    <n v="12"/>
    <n v="0.15"/>
    <n v="346.8"/>
    <x v="7"/>
  </r>
  <r>
    <n v="10512"/>
    <d v="2018-09-27T00:00:00"/>
    <s v="Familia Arquibaldo"/>
    <x v="9"/>
    <x v="34"/>
    <x v="3"/>
    <n v="12"/>
    <n v="9"/>
    <n v="0.15"/>
    <n v="91.8"/>
    <x v="7"/>
  </r>
  <r>
    <n v="10512"/>
    <d v="2018-09-27T00:00:00"/>
    <s v="Familia Arquibaldo"/>
    <x v="9"/>
    <x v="64"/>
    <x v="4"/>
    <n v="9.5"/>
    <n v="6"/>
    <n v="0.15"/>
    <n v="48.45"/>
    <x v="7"/>
  </r>
  <r>
    <n v="10513"/>
    <d v="2018-09-28T00:00:00"/>
    <s v="Die Wandernde Kuh"/>
    <x v="2"/>
    <x v="57"/>
    <x v="2"/>
    <n v="32"/>
    <n v="50"/>
    <n v="0.2"/>
    <n v="1280"/>
    <x v="7"/>
  </r>
  <r>
    <n v="10513"/>
    <d v="2018-09-28T00:00:00"/>
    <s v="Die Wandernde Kuh"/>
    <x v="2"/>
    <x v="74"/>
    <x v="6"/>
    <n v="28.5"/>
    <n v="15"/>
    <n v="0.2"/>
    <n v="342"/>
    <x v="7"/>
  </r>
  <r>
    <n v="10513"/>
    <d v="2018-09-28T00:00:00"/>
    <s v="Die Wandernde Kuh"/>
    <x v="2"/>
    <x v="65"/>
    <x v="4"/>
    <n v="10"/>
    <n v="40"/>
    <n v="0.2"/>
    <n v="320"/>
    <x v="7"/>
  </r>
  <r>
    <n v="10514"/>
    <d v="2018-09-28T00:00:00"/>
    <s v="Ernst Handel"/>
    <x v="16"/>
    <x v="12"/>
    <x v="4"/>
    <n v="81"/>
    <n v="39"/>
    <n v="0"/>
    <n v="3159"/>
    <x v="1"/>
  </r>
  <r>
    <n v="10514"/>
    <d v="2018-09-28T00:00:00"/>
    <s v="Ernst Handel"/>
    <x v="16"/>
    <x v="23"/>
    <x v="1"/>
    <n v="7.75"/>
    <n v="50"/>
    <n v="0"/>
    <n v="387.5"/>
    <x v="1"/>
  </r>
  <r>
    <n v="10514"/>
    <d v="2018-09-28T00:00:00"/>
    <s v="Ernst Handel"/>
    <x v="16"/>
    <x v="17"/>
    <x v="5"/>
    <n v="45.6"/>
    <n v="35"/>
    <n v="0"/>
    <n v="1596"/>
    <x v="1"/>
  </r>
  <r>
    <n v="10514"/>
    <d v="2018-09-28T00:00:00"/>
    <s v="Ernst Handel"/>
    <x v="16"/>
    <x v="46"/>
    <x v="7"/>
    <n v="38"/>
    <n v="70"/>
    <n v="0"/>
    <n v="2660"/>
    <x v="1"/>
  </r>
  <r>
    <n v="10514"/>
    <d v="2018-09-28T00:00:00"/>
    <s v="Ernst Handel"/>
    <x v="16"/>
    <x v="52"/>
    <x v="6"/>
    <n v="21.05"/>
    <n v="39"/>
    <n v="0"/>
    <n v="820.95"/>
    <x v="1"/>
  </r>
  <r>
    <n v="10515"/>
    <d v="2018-09-29T00:00:00"/>
    <s v="QUICK-Stop"/>
    <x v="2"/>
    <x v="31"/>
    <x v="4"/>
    <n v="43.9"/>
    <n v="120"/>
    <n v="0"/>
    <n v="5268"/>
    <x v="0"/>
  </r>
  <r>
    <n v="10515"/>
    <d v="2018-09-29T00:00:00"/>
    <s v="QUICK-Stop"/>
    <x v="2"/>
    <x v="28"/>
    <x v="2"/>
    <n v="34"/>
    <n v="84"/>
    <n v="0.15"/>
    <n v="2427.6"/>
    <x v="0"/>
  </r>
  <r>
    <n v="10515"/>
    <d v="2018-09-29T00:00:00"/>
    <s v="QUICK-Stop"/>
    <x v="2"/>
    <x v="35"/>
    <x v="4"/>
    <n v="17.45"/>
    <n v="50"/>
    <n v="0"/>
    <n v="872.5"/>
    <x v="0"/>
  </r>
  <r>
    <n v="10515"/>
    <d v="2018-09-29T00:00:00"/>
    <s v="QUICK-Stop"/>
    <x v="2"/>
    <x v="75"/>
    <x v="0"/>
    <n v="97"/>
    <n v="16"/>
    <n v="0.15"/>
    <n v="1319.2"/>
    <x v="0"/>
  </r>
  <r>
    <n v="10515"/>
    <d v="2018-09-29T00:00:00"/>
    <s v="QUICK-Stop"/>
    <x v="2"/>
    <x v="8"/>
    <x v="2"/>
    <n v="2.5"/>
    <n v="16"/>
    <n v="0.15"/>
    <n v="34"/>
    <x v="0"/>
  </r>
  <r>
    <n v="10516"/>
    <d v="2018-09-30T00:00:00"/>
    <s v="Hungry Owl All-Night Grocers"/>
    <x v="11"/>
    <x v="53"/>
    <x v="7"/>
    <n v="14"/>
    <n v="20"/>
    <n v="0"/>
    <n v="280"/>
    <x v="0"/>
  </r>
  <r>
    <n v="10516"/>
    <d v="2018-09-30T00:00:00"/>
    <s v="Hungry Owl All-Night Grocers"/>
    <x v="11"/>
    <x v="58"/>
    <x v="3"/>
    <n v="9.65"/>
    <n v="80"/>
    <n v="0.1"/>
    <n v="694.8"/>
    <x v="0"/>
  </r>
  <r>
    <n v="10516"/>
    <d v="2018-09-30T00:00:00"/>
    <s v="Hungry Owl All-Night Grocers"/>
    <x v="11"/>
    <x v="45"/>
    <x v="3"/>
    <n v="62.5"/>
    <n v="25"/>
    <n v="0.1"/>
    <n v="1406.25"/>
    <x v="0"/>
  </r>
  <r>
    <n v="10517"/>
    <d v="2018-09-30T00:00:00"/>
    <s v="North/South"/>
    <x v="10"/>
    <x v="59"/>
    <x v="7"/>
    <n v="7"/>
    <n v="6"/>
    <n v="0"/>
    <n v="42"/>
    <x v="1"/>
  </r>
  <r>
    <n v="10517"/>
    <d v="2018-09-30T00:00:00"/>
    <s v="North/South"/>
    <x v="10"/>
    <x v="1"/>
    <x v="1"/>
    <n v="15"/>
    <n v="6"/>
    <n v="0"/>
    <n v="90"/>
    <x v="1"/>
  </r>
  <r>
    <n v="10517"/>
    <d v="2018-09-30T00:00:00"/>
    <s v="North/South"/>
    <x v="10"/>
    <x v="5"/>
    <x v="2"/>
    <n v="55"/>
    <n v="4"/>
    <n v="0"/>
    <n v="220"/>
    <x v="1"/>
  </r>
  <r>
    <n v="10518"/>
    <d v="2018-10-01T00:00:00"/>
    <s v="Tortuga Restaurante"/>
    <x v="6"/>
    <x v="20"/>
    <x v="6"/>
    <n v="19.45"/>
    <n v="9"/>
    <n v="0"/>
    <n v="175.05"/>
    <x v="2"/>
  </r>
  <r>
    <n v="10518"/>
    <d v="2018-10-01T00:00:00"/>
    <s v="Tortuga Restaurante"/>
    <x v="6"/>
    <x v="15"/>
    <x v="1"/>
    <n v="4.5"/>
    <n v="5"/>
    <n v="0"/>
    <n v="22.5"/>
    <x v="2"/>
  </r>
  <r>
    <n v="10518"/>
    <d v="2018-10-01T00:00:00"/>
    <s v="Tortuga Restaurante"/>
    <x v="6"/>
    <x v="62"/>
    <x v="1"/>
    <n v="263.5"/>
    <n v="15"/>
    <n v="0"/>
    <n v="3952.5"/>
    <x v="2"/>
  </r>
  <r>
    <n v="10519"/>
    <d v="2018-10-04T00:00:00"/>
    <s v="Chop-suey Chinese"/>
    <x v="17"/>
    <x v="13"/>
    <x v="3"/>
    <n v="31"/>
    <n v="16"/>
    <n v="0.05"/>
    <n v="471.2"/>
    <x v="6"/>
  </r>
  <r>
    <n v="10519"/>
    <d v="2018-10-04T00:00:00"/>
    <s v="Chop-suey Chinese"/>
    <x v="17"/>
    <x v="46"/>
    <x v="7"/>
    <n v="38"/>
    <n v="40"/>
    <n v="0"/>
    <n v="1520"/>
    <x v="6"/>
  </r>
  <r>
    <n v="10519"/>
    <d v="2018-10-04T00:00:00"/>
    <s v="Chop-suey Chinese"/>
    <x v="17"/>
    <x v="28"/>
    <x v="2"/>
    <n v="34"/>
    <n v="10"/>
    <n v="0.05"/>
    <n v="323"/>
    <x v="6"/>
  </r>
  <r>
    <n v="10520"/>
    <d v="2018-10-05T00:00:00"/>
    <s v="Santé Gourmet"/>
    <x v="19"/>
    <x v="15"/>
    <x v="1"/>
    <n v="4.5"/>
    <n v="8"/>
    <n v="0"/>
    <n v="36"/>
    <x v="7"/>
  </r>
  <r>
    <n v="10520"/>
    <d v="2018-10-05T00:00:00"/>
    <s v="Santé Gourmet"/>
    <x v="19"/>
    <x v="33"/>
    <x v="0"/>
    <n v="32.799999999999997"/>
    <n v="5"/>
    <n v="0"/>
    <n v="164"/>
    <x v="7"/>
  </r>
  <r>
    <n v="10521"/>
    <d v="2018-10-05T00:00:00"/>
    <s v="Cactus Comidas para llevar"/>
    <x v="20"/>
    <x v="24"/>
    <x v="1"/>
    <n v="18"/>
    <n v="3"/>
    <n v="0"/>
    <n v="54"/>
    <x v="3"/>
  </r>
  <r>
    <n v="10521"/>
    <d v="2018-10-05T00:00:00"/>
    <s v="Cactus Comidas para llevar"/>
    <x v="20"/>
    <x v="37"/>
    <x v="4"/>
    <n v="12.5"/>
    <n v="6"/>
    <n v="0"/>
    <n v="75"/>
    <x v="3"/>
  </r>
  <r>
    <n v="10521"/>
    <d v="2018-10-05T00:00:00"/>
    <s v="Cactus Comidas para llevar"/>
    <x v="20"/>
    <x v="58"/>
    <x v="3"/>
    <n v="9.65"/>
    <n v="10"/>
    <n v="0"/>
    <n v="96.5"/>
    <x v="3"/>
  </r>
  <r>
    <n v="10522"/>
    <d v="2018-10-06T00:00:00"/>
    <s v="Lehmanns Marktstand"/>
    <x v="2"/>
    <x v="32"/>
    <x v="1"/>
    <n v="18"/>
    <n v="40"/>
    <n v="0.2"/>
    <n v="576"/>
    <x v="2"/>
  </r>
  <r>
    <n v="10522"/>
    <d v="2018-10-06T00:00:00"/>
    <s v="Lehmanns Marktstand"/>
    <x v="2"/>
    <x v="27"/>
    <x v="3"/>
    <n v="25.89"/>
    <n v="20"/>
    <n v="0.2"/>
    <n v="414.24"/>
    <x v="2"/>
  </r>
  <r>
    <n v="10522"/>
    <d v="2018-10-06T00:00:00"/>
    <s v="Lehmanns Marktstand"/>
    <x v="2"/>
    <x v="68"/>
    <x v="6"/>
    <n v="40"/>
    <n v="24"/>
    <n v="0"/>
    <n v="960"/>
    <x v="2"/>
  </r>
  <r>
    <n v="10522"/>
    <d v="2018-10-06T00:00:00"/>
    <s v="Lehmanns Marktstand"/>
    <x v="2"/>
    <x v="4"/>
    <x v="3"/>
    <n v="18.399999999999999"/>
    <n v="25"/>
    <n v="0.2"/>
    <n v="368"/>
    <x v="2"/>
  </r>
  <r>
    <n v="10523"/>
    <d v="2018-10-07T00:00:00"/>
    <s v="Seven Seas Imports"/>
    <x v="10"/>
    <x v="67"/>
    <x v="3"/>
    <n v="26"/>
    <n v="18"/>
    <n v="0.1"/>
    <n v="421.2"/>
    <x v="7"/>
  </r>
  <r>
    <n v="10523"/>
    <d v="2018-10-07T00:00:00"/>
    <s v="Seven Seas Imports"/>
    <x v="10"/>
    <x v="58"/>
    <x v="3"/>
    <n v="9.65"/>
    <n v="6"/>
    <n v="0.1"/>
    <n v="52.11"/>
    <x v="7"/>
  </r>
  <r>
    <n v="10523"/>
    <d v="2018-10-07T00:00:00"/>
    <s v="Seven Seas Imports"/>
    <x v="10"/>
    <x v="0"/>
    <x v="0"/>
    <n v="39"/>
    <n v="25"/>
    <n v="0.1"/>
    <n v="877.5"/>
    <x v="7"/>
  </r>
  <r>
    <n v="10523"/>
    <d v="2018-10-07T00:00:00"/>
    <s v="Seven Seas Imports"/>
    <x v="10"/>
    <x v="12"/>
    <x v="4"/>
    <n v="81"/>
    <n v="15"/>
    <n v="0.1"/>
    <n v="1093.5"/>
    <x v="7"/>
  </r>
  <r>
    <n v="10524"/>
    <d v="2018-10-07T00:00:00"/>
    <s v="Berglunds snabbköp"/>
    <x v="7"/>
    <x v="38"/>
    <x v="0"/>
    <n v="7.45"/>
    <n v="15"/>
    <n v="0"/>
    <n v="111.75"/>
    <x v="5"/>
  </r>
  <r>
    <n v="10524"/>
    <d v="2018-10-07T00:00:00"/>
    <s v="Berglunds snabbköp"/>
    <x v="7"/>
    <x v="10"/>
    <x v="1"/>
    <n v="46"/>
    <n v="60"/>
    <n v="0"/>
    <n v="2760"/>
    <x v="5"/>
  </r>
  <r>
    <n v="10524"/>
    <d v="2018-10-07T00:00:00"/>
    <s v="Berglunds snabbköp"/>
    <x v="7"/>
    <x v="27"/>
    <x v="3"/>
    <n v="25.89"/>
    <n v="10"/>
    <n v="0"/>
    <n v="258.89999999999998"/>
    <x v="5"/>
  </r>
  <r>
    <n v="10524"/>
    <d v="2018-10-07T00:00:00"/>
    <s v="Berglunds snabbköp"/>
    <x v="7"/>
    <x v="13"/>
    <x v="3"/>
    <n v="31"/>
    <n v="2"/>
    <n v="0"/>
    <n v="62"/>
    <x v="5"/>
  </r>
  <r>
    <n v="10525"/>
    <d v="2018-10-08T00:00:00"/>
    <s v="Bon app'"/>
    <x v="0"/>
    <x v="9"/>
    <x v="3"/>
    <n v="19"/>
    <n v="30"/>
    <n v="0"/>
    <n v="570"/>
    <x v="5"/>
  </r>
  <r>
    <n v="10525"/>
    <d v="2018-10-08T00:00:00"/>
    <s v="Bon app'"/>
    <x v="0"/>
    <x v="4"/>
    <x v="3"/>
    <n v="18.399999999999999"/>
    <n v="15"/>
    <n v="0.1"/>
    <n v="248.4"/>
    <x v="5"/>
  </r>
  <r>
    <n v="10526"/>
    <d v="2018-10-11T00:00:00"/>
    <s v="Wartian Herkku"/>
    <x v="1"/>
    <x v="16"/>
    <x v="3"/>
    <n v="6"/>
    <n v="10"/>
    <n v="0"/>
    <n v="60"/>
    <x v="2"/>
  </r>
  <r>
    <n v="10526"/>
    <d v="2018-10-11T00:00:00"/>
    <s v="Wartian Herkku"/>
    <x v="1"/>
    <x v="32"/>
    <x v="1"/>
    <n v="18"/>
    <n v="8"/>
    <n v="0.15"/>
    <n v="122.4"/>
    <x v="2"/>
  </r>
  <r>
    <n v="10526"/>
    <d v="2018-10-11T00:00:00"/>
    <s v="Wartian Herkku"/>
    <x v="1"/>
    <x v="46"/>
    <x v="7"/>
    <n v="38"/>
    <n v="30"/>
    <n v="0.15"/>
    <n v="969"/>
    <x v="2"/>
  </r>
  <r>
    <n v="10527"/>
    <d v="2018-10-11T00:00:00"/>
    <s v="QUICK-Stop"/>
    <x v="2"/>
    <x v="55"/>
    <x v="6"/>
    <n v="22"/>
    <n v="50"/>
    <n v="0.1"/>
    <n v="990"/>
    <x v="7"/>
  </r>
  <r>
    <n v="10527"/>
    <d v="2018-10-11T00:00:00"/>
    <s v="QUICK-Stop"/>
    <x v="2"/>
    <x v="9"/>
    <x v="3"/>
    <n v="19"/>
    <n v="30"/>
    <n v="0.1"/>
    <n v="513"/>
    <x v="7"/>
  </r>
  <r>
    <n v="10528"/>
    <d v="2018-10-12T00:00:00"/>
    <s v="Great Lakes Food Market"/>
    <x v="4"/>
    <x v="48"/>
    <x v="2"/>
    <n v="21"/>
    <n v="3"/>
    <n v="0"/>
    <n v="63"/>
    <x v="6"/>
  </r>
  <r>
    <n v="10528"/>
    <d v="2018-10-12T00:00:00"/>
    <s v="Great Lakes Food Market"/>
    <x v="4"/>
    <x v="6"/>
    <x v="2"/>
    <n v="34.799999999999997"/>
    <n v="9"/>
    <n v="0"/>
    <n v="313.2"/>
    <x v="6"/>
  </r>
  <r>
    <n v="10528"/>
    <d v="2018-10-12T00:00:00"/>
    <s v="Great Lakes Food Market"/>
    <x v="4"/>
    <x v="8"/>
    <x v="2"/>
    <n v="2.5"/>
    <n v="8"/>
    <n v="0.2"/>
    <n v="16"/>
    <x v="6"/>
  </r>
  <r>
    <n v="10529"/>
    <d v="2018-10-13T00:00:00"/>
    <s v="Maison Dewey"/>
    <x v="12"/>
    <x v="37"/>
    <x v="4"/>
    <n v="12.5"/>
    <n v="20"/>
    <n v="0"/>
    <n v="250"/>
    <x v="4"/>
  </r>
  <r>
    <n v="10529"/>
    <d v="2018-10-13T00:00:00"/>
    <s v="Maison Dewey"/>
    <x v="12"/>
    <x v="47"/>
    <x v="2"/>
    <n v="36"/>
    <n v="10"/>
    <n v="0"/>
    <n v="360"/>
    <x v="4"/>
  </r>
  <r>
    <n v="10529"/>
    <d v="2018-10-13T00:00:00"/>
    <s v="Maison Dewey"/>
    <x v="12"/>
    <x v="22"/>
    <x v="0"/>
    <n v="24"/>
    <n v="14"/>
    <n v="0"/>
    <n v="336"/>
    <x v="4"/>
  </r>
  <r>
    <n v="10530"/>
    <d v="2018-10-14T00:00:00"/>
    <s v="Piccolo und mehr"/>
    <x v="16"/>
    <x v="10"/>
    <x v="1"/>
    <n v="46"/>
    <n v="25"/>
    <n v="0"/>
    <n v="1150"/>
    <x v="1"/>
  </r>
  <r>
    <n v="10530"/>
    <d v="2018-10-14T00:00:00"/>
    <s v="Piccolo und mehr"/>
    <x v="16"/>
    <x v="0"/>
    <x v="0"/>
    <n v="39"/>
    <n v="40"/>
    <n v="0"/>
    <n v="1560"/>
    <x v="1"/>
  </r>
  <r>
    <n v="10530"/>
    <d v="2018-10-14T00:00:00"/>
    <s v="Piccolo und mehr"/>
    <x v="16"/>
    <x v="74"/>
    <x v="6"/>
    <n v="28.5"/>
    <n v="20"/>
    <n v="0"/>
    <n v="570"/>
    <x v="1"/>
  </r>
  <r>
    <n v="10530"/>
    <d v="2018-10-14T00:00:00"/>
    <s v="Piccolo und mehr"/>
    <x v="16"/>
    <x v="3"/>
    <x v="1"/>
    <n v="18"/>
    <n v="50"/>
    <n v="0"/>
    <n v="900"/>
    <x v="1"/>
  </r>
  <r>
    <n v="10531"/>
    <d v="2018-10-14T00:00:00"/>
    <s v="Océano Atlántico Ltda."/>
    <x v="20"/>
    <x v="5"/>
    <x v="2"/>
    <n v="55"/>
    <n v="2"/>
    <n v="0"/>
    <n v="110"/>
    <x v="7"/>
  </r>
  <r>
    <n v="10532"/>
    <d v="2018-10-15T00:00:00"/>
    <s v="Eastern Connection"/>
    <x v="10"/>
    <x v="51"/>
    <x v="6"/>
    <n v="17"/>
    <n v="24"/>
    <n v="0"/>
    <n v="408"/>
    <x v="7"/>
  </r>
  <r>
    <n v="10532"/>
    <d v="2018-10-15T00:00:00"/>
    <s v="Eastern Connection"/>
    <x v="10"/>
    <x v="27"/>
    <x v="3"/>
    <n v="25.89"/>
    <n v="15"/>
    <n v="0"/>
    <n v="388.35"/>
    <x v="7"/>
  </r>
  <r>
    <n v="10533"/>
    <d v="2018-10-18T00:00:00"/>
    <s v="Folk och fä HB"/>
    <x v="7"/>
    <x v="19"/>
    <x v="3"/>
    <n v="15"/>
    <n v="24"/>
    <n v="0.05"/>
    <n v="342"/>
    <x v="3"/>
  </r>
  <r>
    <n v="10533"/>
    <d v="2018-10-18T00:00:00"/>
    <s v="Folk och fä HB"/>
    <x v="7"/>
    <x v="55"/>
    <x v="6"/>
    <n v="22"/>
    <n v="50"/>
    <n v="0.05"/>
    <n v="1045"/>
    <x v="3"/>
  </r>
  <r>
    <n v="10533"/>
    <d v="2018-10-18T00:00:00"/>
    <s v="Folk och fä HB"/>
    <x v="7"/>
    <x v="6"/>
    <x v="2"/>
    <n v="34.799999999999997"/>
    <n v="24"/>
    <n v="0"/>
    <n v="835.2"/>
    <x v="3"/>
  </r>
  <r>
    <n v="10534"/>
    <d v="2018-10-18T00:00:00"/>
    <s v="Lehmanns Marktstand"/>
    <x v="2"/>
    <x v="27"/>
    <x v="3"/>
    <n v="25.89"/>
    <n v="10"/>
    <n v="0"/>
    <n v="258.89999999999998"/>
    <x v="3"/>
  </r>
  <r>
    <n v="10534"/>
    <d v="2018-10-18T00:00:00"/>
    <s v="Lehmanns Marktstand"/>
    <x v="2"/>
    <x v="38"/>
    <x v="0"/>
    <n v="7.45"/>
    <n v="10"/>
    <n v="0.2"/>
    <n v="59.6"/>
    <x v="3"/>
  </r>
  <r>
    <n v="10534"/>
    <d v="2018-10-18T00:00:00"/>
    <s v="Lehmanns Marktstand"/>
    <x v="2"/>
    <x v="4"/>
    <x v="3"/>
    <n v="18.399999999999999"/>
    <n v="10"/>
    <n v="0.2"/>
    <n v="147.19999999999999"/>
    <x v="3"/>
  </r>
  <r>
    <n v="10535"/>
    <d v="2018-10-19T00:00:00"/>
    <s v="Antonio Moreno Taquería"/>
    <x v="6"/>
    <x v="26"/>
    <x v="7"/>
    <n v="19.5"/>
    <n v="5"/>
    <n v="0.1"/>
    <n v="87.75"/>
    <x v="2"/>
  </r>
  <r>
    <n v="10535"/>
    <d v="2018-10-19T00:00:00"/>
    <s v="Antonio Moreno Taquería"/>
    <x v="6"/>
    <x v="5"/>
    <x v="2"/>
    <n v="55"/>
    <n v="15"/>
    <n v="0.1"/>
    <n v="742.5"/>
    <x v="2"/>
  </r>
  <r>
    <n v="10535"/>
    <d v="2018-10-19T00:00:00"/>
    <s v="Antonio Moreno Taquería"/>
    <x v="6"/>
    <x v="48"/>
    <x v="2"/>
    <n v="21"/>
    <n v="50"/>
    <n v="0.1"/>
    <n v="945"/>
    <x v="2"/>
  </r>
  <r>
    <n v="10535"/>
    <d v="2018-10-19T00:00:00"/>
    <s v="Antonio Moreno Taquería"/>
    <x v="6"/>
    <x v="4"/>
    <x v="3"/>
    <n v="18.399999999999999"/>
    <n v="10"/>
    <n v="0.1"/>
    <n v="165.6"/>
    <x v="2"/>
  </r>
  <r>
    <n v="10536"/>
    <d v="2018-10-20T00:00:00"/>
    <s v="Lehmanns Marktstand"/>
    <x v="2"/>
    <x v="8"/>
    <x v="2"/>
    <n v="2.5"/>
    <n v="30"/>
    <n v="0"/>
    <n v="75"/>
    <x v="1"/>
  </r>
  <r>
    <n v="10536"/>
    <d v="2018-10-20T00:00:00"/>
    <s v="Lehmanns Marktstand"/>
    <x v="2"/>
    <x v="11"/>
    <x v="2"/>
    <n v="12.5"/>
    <n v="20"/>
    <n v="0"/>
    <n v="250"/>
    <x v="1"/>
  </r>
  <r>
    <n v="10536"/>
    <d v="2018-10-20T00:00:00"/>
    <s v="Lehmanns Marktstand"/>
    <x v="2"/>
    <x v="2"/>
    <x v="2"/>
    <n v="38"/>
    <n v="15"/>
    <n v="0.25"/>
    <n v="427.5"/>
    <x v="1"/>
  </r>
  <r>
    <n v="10536"/>
    <d v="2018-10-20T00:00:00"/>
    <s v="Lehmanns Marktstand"/>
    <x v="2"/>
    <x v="28"/>
    <x v="2"/>
    <n v="34"/>
    <n v="35"/>
    <n v="0.25"/>
    <n v="892.5"/>
    <x v="1"/>
  </r>
  <r>
    <n v="10537"/>
    <d v="2018-10-20T00:00:00"/>
    <s v="Richter Supermarkt"/>
    <x v="17"/>
    <x v="56"/>
    <x v="3"/>
    <n v="13.25"/>
    <n v="20"/>
    <n v="0"/>
    <n v="265"/>
    <x v="5"/>
  </r>
  <r>
    <n v="10537"/>
    <d v="2018-10-20T00:00:00"/>
    <s v="Richter Supermarkt"/>
    <x v="17"/>
    <x v="19"/>
    <x v="3"/>
    <n v="15"/>
    <n v="9"/>
    <n v="0"/>
    <n v="135"/>
    <x v="5"/>
  </r>
  <r>
    <n v="10537"/>
    <d v="2018-10-20T00:00:00"/>
    <s v="Richter Supermarkt"/>
    <x v="17"/>
    <x v="11"/>
    <x v="2"/>
    <n v="12.5"/>
    <n v="30"/>
    <n v="0"/>
    <n v="375"/>
    <x v="5"/>
  </r>
  <r>
    <n v="10537"/>
    <d v="2018-10-20T00:00:00"/>
    <s v="Richter Supermarkt"/>
    <x v="17"/>
    <x v="6"/>
    <x v="2"/>
    <n v="34.799999999999997"/>
    <n v="21"/>
    <n v="0"/>
    <n v="730.8"/>
    <x v="5"/>
  </r>
  <r>
    <n v="10537"/>
    <d v="2018-10-20T00:00:00"/>
    <s v="Richter Supermarkt"/>
    <x v="17"/>
    <x v="44"/>
    <x v="5"/>
    <n v="53"/>
    <n v="6"/>
    <n v="0"/>
    <n v="318"/>
    <x v="5"/>
  </r>
  <r>
    <n v="10538"/>
    <d v="2018-10-21T00:00:00"/>
    <s v="B's Beverages"/>
    <x v="10"/>
    <x v="6"/>
    <x v="2"/>
    <n v="34.799999999999997"/>
    <n v="1"/>
    <n v="0"/>
    <n v="34.799999999999997"/>
    <x v="8"/>
  </r>
  <r>
    <n v="10538"/>
    <d v="2018-10-21T00:00:00"/>
    <s v="B's Beverages"/>
    <x v="10"/>
    <x v="1"/>
    <x v="1"/>
    <n v="15"/>
    <n v="7"/>
    <n v="0"/>
    <n v="105"/>
    <x v="8"/>
  </r>
  <r>
    <n v="10539"/>
    <d v="2018-10-22T00:00:00"/>
    <s v="B's Beverages"/>
    <x v="10"/>
    <x v="65"/>
    <x v="4"/>
    <n v="10"/>
    <n v="15"/>
    <n v="0"/>
    <n v="150"/>
    <x v="6"/>
  </r>
  <r>
    <n v="10539"/>
    <d v="2018-10-22T00:00:00"/>
    <s v="B's Beverages"/>
    <x v="10"/>
    <x v="16"/>
    <x v="3"/>
    <n v="6"/>
    <n v="8"/>
    <n v="0"/>
    <n v="48"/>
    <x v="6"/>
  </r>
  <r>
    <n v="10539"/>
    <d v="2018-10-22T00:00:00"/>
    <s v="B's Beverages"/>
    <x v="10"/>
    <x v="42"/>
    <x v="4"/>
    <n v="20"/>
    <n v="6"/>
    <n v="0"/>
    <n v="120"/>
    <x v="6"/>
  </r>
  <r>
    <n v="10539"/>
    <d v="2018-10-22T00:00:00"/>
    <s v="B's Beverages"/>
    <x v="10"/>
    <x v="8"/>
    <x v="2"/>
    <n v="2.5"/>
    <n v="15"/>
    <n v="0"/>
    <n v="37.5"/>
    <x v="6"/>
  </r>
  <r>
    <n v="10540"/>
    <d v="2018-10-25T00:00:00"/>
    <s v="QUICK-Stop"/>
    <x v="2"/>
    <x v="37"/>
    <x v="4"/>
    <n v="12.5"/>
    <n v="35"/>
    <n v="0"/>
    <n v="437.5"/>
    <x v="1"/>
  </r>
  <r>
    <n v="10540"/>
    <d v="2018-10-25T00:00:00"/>
    <s v="QUICK-Stop"/>
    <x v="2"/>
    <x v="62"/>
    <x v="1"/>
    <n v="263.5"/>
    <n v="30"/>
    <n v="0"/>
    <n v="7905"/>
    <x v="1"/>
  </r>
  <r>
    <n v="10540"/>
    <d v="2018-10-25T00:00:00"/>
    <s v="QUICK-Stop"/>
    <x v="2"/>
    <x v="63"/>
    <x v="4"/>
    <n v="31.23"/>
    <n v="40"/>
    <n v="0"/>
    <n v="1249.2"/>
    <x v="1"/>
  </r>
  <r>
    <n v="10540"/>
    <d v="2018-10-25T00:00:00"/>
    <s v="QUICK-Stop"/>
    <x v="2"/>
    <x v="39"/>
    <x v="6"/>
    <n v="10"/>
    <n v="60"/>
    <n v="0"/>
    <n v="600"/>
    <x v="1"/>
  </r>
  <r>
    <n v="10541"/>
    <d v="2018-10-25T00:00:00"/>
    <s v="Hanari Carnes"/>
    <x v="9"/>
    <x v="62"/>
    <x v="1"/>
    <n v="263.5"/>
    <n v="4"/>
    <n v="0.1"/>
    <n v="948.6"/>
    <x v="0"/>
  </r>
  <r>
    <n v="10541"/>
    <d v="2018-10-25T00:00:00"/>
    <s v="Hanari Carnes"/>
    <x v="9"/>
    <x v="15"/>
    <x v="1"/>
    <n v="4.5"/>
    <n v="35"/>
    <n v="0.1"/>
    <n v="141.75"/>
    <x v="0"/>
  </r>
  <r>
    <n v="10541"/>
    <d v="2018-10-25T00:00:00"/>
    <s v="Hanari Carnes"/>
    <x v="9"/>
    <x v="52"/>
    <x v="6"/>
    <n v="21.05"/>
    <n v="36"/>
    <n v="0.1"/>
    <n v="682.02"/>
    <x v="0"/>
  </r>
  <r>
    <n v="10541"/>
    <d v="2018-10-25T00:00:00"/>
    <s v="Hanari Carnes"/>
    <x v="9"/>
    <x v="14"/>
    <x v="2"/>
    <n v="21.5"/>
    <n v="9"/>
    <n v="0.1"/>
    <n v="174.15"/>
    <x v="0"/>
  </r>
  <r>
    <n v="10542"/>
    <d v="2018-10-26T00:00:00"/>
    <s v="Königlich Essen"/>
    <x v="2"/>
    <x v="38"/>
    <x v="0"/>
    <n v="7.45"/>
    <n v="24"/>
    <n v="0.05"/>
    <n v="169.86"/>
    <x v="5"/>
  </r>
  <r>
    <n v="10542"/>
    <d v="2018-10-26T00:00:00"/>
    <s v="Königlich Essen"/>
    <x v="2"/>
    <x v="48"/>
    <x v="2"/>
    <n v="21"/>
    <n v="15"/>
    <n v="0.05"/>
    <n v="299.25"/>
    <x v="5"/>
  </r>
  <r>
    <n v="10543"/>
    <d v="2018-10-27T00:00:00"/>
    <s v="LILA-Supermercado"/>
    <x v="3"/>
    <x v="2"/>
    <x v="2"/>
    <n v="38"/>
    <n v="30"/>
    <n v="0.15"/>
    <n v="969"/>
    <x v="3"/>
  </r>
  <r>
    <n v="10543"/>
    <d v="2018-10-27T00:00:00"/>
    <s v="LILA-Supermercado"/>
    <x v="3"/>
    <x v="66"/>
    <x v="7"/>
    <n v="9"/>
    <n v="70"/>
    <n v="0.15"/>
    <n v="535.5"/>
    <x v="3"/>
  </r>
  <r>
    <n v="10544"/>
    <d v="2018-10-27T00:00:00"/>
    <s v="Lonesome Pine Restaurant"/>
    <x v="4"/>
    <x v="17"/>
    <x v="5"/>
    <n v="45.6"/>
    <n v="7"/>
    <n v="0"/>
    <n v="319.2"/>
    <x v="2"/>
  </r>
  <r>
    <n v="10544"/>
    <d v="2018-10-27T00:00:00"/>
    <s v="Lonesome Pine Restaurant"/>
    <x v="4"/>
    <x v="30"/>
    <x v="1"/>
    <n v="14"/>
    <n v="7"/>
    <n v="0"/>
    <n v="98"/>
    <x v="2"/>
  </r>
  <r>
    <n v="10545"/>
    <d v="2018-10-28T00:00:00"/>
    <s v="Lazy K Kountry Store"/>
    <x v="4"/>
    <x v="48"/>
    <x v="2"/>
    <n v="21"/>
    <n v="10"/>
    <n v="0"/>
    <n v="210"/>
    <x v="3"/>
  </r>
  <r>
    <n v="10546"/>
    <d v="2018-10-29T00:00:00"/>
    <s v="Victuailles en stock"/>
    <x v="0"/>
    <x v="18"/>
    <x v="4"/>
    <n v="49.3"/>
    <n v="40"/>
    <n v="0"/>
    <n v="1972"/>
    <x v="5"/>
  </r>
  <r>
    <n v="10546"/>
    <d v="2018-10-29T00:00:00"/>
    <s v="Victuailles en stock"/>
    <x v="0"/>
    <x v="24"/>
    <x v="1"/>
    <n v="18"/>
    <n v="30"/>
    <n v="0"/>
    <n v="540"/>
    <x v="5"/>
  </r>
  <r>
    <n v="10546"/>
    <d v="2018-10-29T00:00:00"/>
    <s v="Victuailles en stock"/>
    <x v="0"/>
    <x v="71"/>
    <x v="5"/>
    <n v="30"/>
    <n v="10"/>
    <n v="0"/>
    <n v="300"/>
    <x v="5"/>
  </r>
  <r>
    <n v="10547"/>
    <d v="2018-10-29T00:00:00"/>
    <s v="Seven Seas Imports"/>
    <x v="10"/>
    <x v="57"/>
    <x v="2"/>
    <n v="32"/>
    <n v="24"/>
    <n v="0.15"/>
    <n v="652.79999999999995"/>
    <x v="1"/>
  </r>
  <r>
    <n v="10547"/>
    <d v="2018-10-29T00:00:00"/>
    <s v="Seven Seas Imports"/>
    <x v="10"/>
    <x v="9"/>
    <x v="3"/>
    <n v="19"/>
    <n v="60"/>
    <n v="0"/>
    <n v="1140"/>
    <x v="1"/>
  </r>
  <r>
    <n v="10548"/>
    <d v="2018-11-01T00:00:00"/>
    <s v="Toms Spezialitäten"/>
    <x v="2"/>
    <x v="58"/>
    <x v="3"/>
    <n v="9.65"/>
    <n v="14"/>
    <n v="0"/>
    <n v="135.1"/>
    <x v="1"/>
  </r>
  <r>
    <n v="10548"/>
    <d v="2018-11-01T00:00:00"/>
    <s v="Toms Spezialitäten"/>
    <x v="2"/>
    <x v="36"/>
    <x v="1"/>
    <n v="14"/>
    <n v="10"/>
    <n v="0.25"/>
    <n v="105"/>
    <x v="1"/>
  </r>
  <r>
    <n v="10549"/>
    <d v="2018-11-02T00:00:00"/>
    <s v="QUICK-Stop"/>
    <x v="2"/>
    <x v="44"/>
    <x v="5"/>
    <n v="53"/>
    <n v="48"/>
    <n v="0.15"/>
    <n v="2162.4"/>
    <x v="4"/>
  </r>
  <r>
    <n v="10549"/>
    <d v="2018-11-02T00:00:00"/>
    <s v="QUICK-Stop"/>
    <x v="2"/>
    <x v="72"/>
    <x v="3"/>
    <n v="9.5"/>
    <n v="100"/>
    <n v="0.15"/>
    <n v="807.5"/>
    <x v="4"/>
  </r>
  <r>
    <n v="10549"/>
    <d v="2018-11-02T00:00:00"/>
    <s v="QUICK-Stop"/>
    <x v="2"/>
    <x v="11"/>
    <x v="2"/>
    <n v="12.5"/>
    <n v="55"/>
    <n v="0.15"/>
    <n v="584.38"/>
    <x v="4"/>
  </r>
  <r>
    <n v="10550"/>
    <d v="2018-11-03T00:00:00"/>
    <s v="Godos Cocina Típica"/>
    <x v="8"/>
    <x v="74"/>
    <x v="6"/>
    <n v="28.5"/>
    <n v="10"/>
    <n v="0.1"/>
    <n v="256.5"/>
    <x v="7"/>
  </r>
  <r>
    <n v="10550"/>
    <d v="2018-11-03T00:00:00"/>
    <s v="Godos Cocina Típica"/>
    <x v="8"/>
    <x v="0"/>
    <x v="0"/>
    <n v="39"/>
    <n v="8"/>
    <n v="0.1"/>
    <n v="280.8"/>
    <x v="7"/>
  </r>
  <r>
    <n v="10550"/>
    <d v="2018-11-03T00:00:00"/>
    <s v="Godos Cocina Típica"/>
    <x v="8"/>
    <x v="25"/>
    <x v="4"/>
    <n v="9.1999999999999993"/>
    <n v="10"/>
    <n v="0"/>
    <n v="92"/>
    <x v="7"/>
  </r>
  <r>
    <n v="10550"/>
    <d v="2018-11-03T00:00:00"/>
    <s v="Godos Cocina Típica"/>
    <x v="8"/>
    <x v="65"/>
    <x v="4"/>
    <n v="10"/>
    <n v="6"/>
    <n v="0.1"/>
    <n v="54"/>
    <x v="7"/>
  </r>
  <r>
    <n v="10551"/>
    <d v="2018-11-03T00:00:00"/>
    <s v="Furia Bacalhau e Frutos do Mar"/>
    <x v="13"/>
    <x v="24"/>
    <x v="1"/>
    <n v="18"/>
    <n v="20"/>
    <n v="0.15"/>
    <n v="306"/>
    <x v="2"/>
  </r>
  <r>
    <n v="10551"/>
    <d v="2018-11-03T00:00:00"/>
    <s v="Furia Bacalhau e Frutos do Mar"/>
    <x v="13"/>
    <x v="20"/>
    <x v="6"/>
    <n v="19.45"/>
    <n v="40"/>
    <n v="0"/>
    <n v="778"/>
    <x v="2"/>
  </r>
  <r>
    <n v="10551"/>
    <d v="2018-11-03T00:00:00"/>
    <s v="Furia Bacalhau e Frutos do Mar"/>
    <x v="13"/>
    <x v="35"/>
    <x v="4"/>
    <n v="17.45"/>
    <n v="40"/>
    <n v="0.15"/>
    <n v="593.29999999999995"/>
    <x v="2"/>
  </r>
  <r>
    <n v="10552"/>
    <d v="2018-11-04T00:00:00"/>
    <s v="HILARIÓN-Abastos"/>
    <x v="3"/>
    <x v="47"/>
    <x v="2"/>
    <n v="36"/>
    <n v="18"/>
    <n v="0"/>
    <n v="648"/>
    <x v="0"/>
  </r>
  <r>
    <n v="10552"/>
    <d v="2018-11-04T00:00:00"/>
    <s v="HILARIÓN-Abastos"/>
    <x v="3"/>
    <x v="23"/>
    <x v="1"/>
    <n v="7.75"/>
    <n v="30"/>
    <n v="0"/>
    <n v="232.5"/>
    <x v="0"/>
  </r>
  <r>
    <n v="10553"/>
    <d v="2018-11-05T00:00:00"/>
    <s v="Wartian Herkku"/>
    <x v="1"/>
    <x v="48"/>
    <x v="2"/>
    <n v="21"/>
    <n v="15"/>
    <n v="0"/>
    <n v="315"/>
    <x v="0"/>
  </r>
  <r>
    <n v="10553"/>
    <d v="2018-11-05T00:00:00"/>
    <s v="Wartian Herkku"/>
    <x v="1"/>
    <x v="11"/>
    <x v="2"/>
    <n v="12.5"/>
    <n v="30"/>
    <n v="0"/>
    <n v="375"/>
    <x v="0"/>
  </r>
  <r>
    <n v="10553"/>
    <d v="2018-11-05T00:00:00"/>
    <s v="Wartian Herkku"/>
    <x v="1"/>
    <x v="24"/>
    <x v="1"/>
    <n v="18"/>
    <n v="6"/>
    <n v="0"/>
    <n v="108"/>
    <x v="0"/>
  </r>
  <r>
    <n v="10553"/>
    <d v="2018-11-05T00:00:00"/>
    <s v="Wartian Herkku"/>
    <x v="1"/>
    <x v="35"/>
    <x v="4"/>
    <n v="17.45"/>
    <n v="14"/>
    <n v="0"/>
    <n v="244.3"/>
    <x v="0"/>
  </r>
  <r>
    <n v="10553"/>
    <d v="2018-11-05T00:00:00"/>
    <s v="Wartian Herkku"/>
    <x v="1"/>
    <x v="76"/>
    <x v="7"/>
    <n v="21"/>
    <n v="24"/>
    <n v="0"/>
    <n v="504"/>
    <x v="0"/>
  </r>
  <r>
    <n v="10554"/>
    <d v="2018-11-05T00:00:00"/>
    <s v="Ottilies Käseladen"/>
    <x v="2"/>
    <x v="41"/>
    <x v="6"/>
    <n v="13"/>
    <n v="10"/>
    <n v="0.05"/>
    <n v="123.5"/>
    <x v="2"/>
  </r>
  <r>
    <n v="10554"/>
    <d v="2018-11-05T00:00:00"/>
    <s v="Ottilies Käseladen"/>
    <x v="2"/>
    <x v="35"/>
    <x v="4"/>
    <n v="17.45"/>
    <n v="30"/>
    <n v="0.05"/>
    <n v="497.33"/>
    <x v="2"/>
  </r>
  <r>
    <n v="10554"/>
    <d v="2018-11-05T00:00:00"/>
    <s v="Ottilies Käseladen"/>
    <x v="2"/>
    <x v="66"/>
    <x v="7"/>
    <n v="9"/>
    <n v="20"/>
    <n v="0.05"/>
    <n v="171"/>
    <x v="2"/>
  </r>
  <r>
    <n v="10554"/>
    <d v="2018-11-05T00:00:00"/>
    <s v="Ottilies Käseladen"/>
    <x v="2"/>
    <x v="18"/>
    <x v="4"/>
    <n v="49.3"/>
    <n v="20"/>
    <n v="0.05"/>
    <n v="936.7"/>
    <x v="2"/>
  </r>
  <r>
    <n v="10555"/>
    <d v="2018-11-08T00:00:00"/>
    <s v="Save-a-lot Markets"/>
    <x v="4"/>
    <x v="61"/>
    <x v="5"/>
    <n v="23.25"/>
    <n v="30"/>
    <n v="0.2"/>
    <n v="558"/>
    <x v="6"/>
  </r>
  <r>
    <n v="10555"/>
    <d v="2018-11-08T00:00:00"/>
    <s v="Save-a-lot Markets"/>
    <x v="4"/>
    <x v="15"/>
    <x v="1"/>
    <n v="4.5"/>
    <n v="18"/>
    <n v="0.2"/>
    <n v="64.8"/>
    <x v="6"/>
  </r>
  <r>
    <n v="10555"/>
    <d v="2018-11-08T00:00:00"/>
    <s v="Save-a-lot Markets"/>
    <x v="4"/>
    <x v="25"/>
    <x v="4"/>
    <n v="9.1999999999999993"/>
    <n v="35"/>
    <n v="0.2"/>
    <n v="257.60000000000002"/>
    <x v="6"/>
  </r>
  <r>
    <n v="10555"/>
    <d v="2018-11-08T00:00:00"/>
    <s v="Save-a-lot Markets"/>
    <x v="4"/>
    <x v="44"/>
    <x v="5"/>
    <n v="53"/>
    <n v="20"/>
    <n v="0.2"/>
    <n v="848"/>
    <x v="6"/>
  </r>
  <r>
    <n v="10555"/>
    <d v="2018-11-08T00:00:00"/>
    <s v="Save-a-lot Markets"/>
    <x v="4"/>
    <x v="46"/>
    <x v="7"/>
    <n v="38"/>
    <n v="40"/>
    <n v="0.2"/>
    <n v="1216"/>
    <x v="6"/>
  </r>
  <r>
    <n v="10556"/>
    <d v="2018-11-09T00:00:00"/>
    <s v="Simons bistro"/>
    <x v="15"/>
    <x v="6"/>
    <x v="2"/>
    <n v="34.799999999999997"/>
    <n v="24"/>
    <n v="0"/>
    <n v="835.2"/>
    <x v="0"/>
  </r>
  <r>
    <n v="10557"/>
    <d v="2018-11-09T00:00:00"/>
    <s v="Lehmanns Marktstand"/>
    <x v="2"/>
    <x v="40"/>
    <x v="7"/>
    <n v="33.25"/>
    <n v="30"/>
    <n v="0"/>
    <n v="997.5"/>
    <x v="8"/>
  </r>
  <r>
    <n v="10557"/>
    <d v="2018-11-09T00:00:00"/>
    <s v="Lehmanns Marktstand"/>
    <x v="2"/>
    <x v="23"/>
    <x v="1"/>
    <n v="7.75"/>
    <n v="20"/>
    <n v="0"/>
    <n v="155"/>
    <x v="8"/>
  </r>
  <r>
    <n v="10558"/>
    <d v="2018-11-10T00:00:00"/>
    <s v="Around the Horn"/>
    <x v="10"/>
    <x v="59"/>
    <x v="7"/>
    <n v="7"/>
    <n v="30"/>
    <n v="0"/>
    <n v="210"/>
    <x v="5"/>
  </r>
  <r>
    <n v="10558"/>
    <d v="2018-11-10T00:00:00"/>
    <s v="Around the Horn"/>
    <x v="10"/>
    <x v="33"/>
    <x v="0"/>
    <n v="32.799999999999997"/>
    <n v="18"/>
    <n v="0"/>
    <n v="590.4"/>
    <x v="5"/>
  </r>
  <r>
    <n v="10558"/>
    <d v="2018-11-10T00:00:00"/>
    <s v="Around the Horn"/>
    <x v="10"/>
    <x v="64"/>
    <x v="4"/>
    <n v="9.5"/>
    <n v="25"/>
    <n v="0"/>
    <n v="237.5"/>
    <x v="5"/>
  </r>
  <r>
    <n v="10558"/>
    <d v="2018-11-10T00:00:00"/>
    <s v="Around the Horn"/>
    <x v="10"/>
    <x v="44"/>
    <x v="5"/>
    <n v="53"/>
    <n v="20"/>
    <n v="0"/>
    <n v="1060"/>
    <x v="5"/>
  </r>
  <r>
    <n v="10558"/>
    <d v="2018-11-10T00:00:00"/>
    <s v="Around the Horn"/>
    <x v="10"/>
    <x v="19"/>
    <x v="3"/>
    <n v="15"/>
    <n v="3"/>
    <n v="0"/>
    <n v="45"/>
    <x v="5"/>
  </r>
  <r>
    <n v="10559"/>
    <d v="2018-11-11T00:00:00"/>
    <s v="Blondel père et fils"/>
    <x v="0"/>
    <x v="58"/>
    <x v="3"/>
    <n v="9.65"/>
    <n v="12"/>
    <n v="0.05"/>
    <n v="110.01"/>
    <x v="6"/>
  </r>
  <r>
    <n v="10559"/>
    <d v="2018-11-11T00:00:00"/>
    <s v="Blondel père et fils"/>
    <x v="0"/>
    <x v="22"/>
    <x v="0"/>
    <n v="24"/>
    <n v="18"/>
    <n v="0.05"/>
    <n v="410.4"/>
    <x v="6"/>
  </r>
  <r>
    <n v="10560"/>
    <d v="2018-11-12T00:00:00"/>
    <s v="Frankenversand"/>
    <x v="2"/>
    <x v="27"/>
    <x v="3"/>
    <n v="25.89"/>
    <n v="20"/>
    <n v="0"/>
    <n v="517.79999999999995"/>
    <x v="3"/>
  </r>
  <r>
    <n v="10560"/>
    <d v="2018-11-12T00:00:00"/>
    <s v="Frankenversand"/>
    <x v="2"/>
    <x v="18"/>
    <x v="4"/>
    <n v="49.3"/>
    <n v="15"/>
    <n v="0.25"/>
    <n v="554.63"/>
    <x v="3"/>
  </r>
  <r>
    <n v="10561"/>
    <d v="2018-11-12T00:00:00"/>
    <s v="Folk och fä HB"/>
    <x v="7"/>
    <x v="20"/>
    <x v="6"/>
    <n v="19.45"/>
    <n v="10"/>
    <n v="0"/>
    <n v="194.5"/>
    <x v="0"/>
  </r>
  <r>
    <n v="10561"/>
    <d v="2018-11-12T00:00:00"/>
    <s v="Folk och fä HB"/>
    <x v="7"/>
    <x v="44"/>
    <x v="5"/>
    <n v="53"/>
    <n v="50"/>
    <n v="0"/>
    <n v="2650"/>
    <x v="0"/>
  </r>
  <r>
    <n v="10562"/>
    <d v="2018-11-15T00:00:00"/>
    <s v="Reggiani Caseifici"/>
    <x v="5"/>
    <x v="8"/>
    <x v="2"/>
    <n v="2.5"/>
    <n v="20"/>
    <n v="0.1"/>
    <n v="45"/>
    <x v="5"/>
  </r>
  <r>
    <n v="10562"/>
    <d v="2018-11-15T00:00:00"/>
    <s v="Reggiani Caseifici"/>
    <x v="5"/>
    <x v="18"/>
    <x v="4"/>
    <n v="49.3"/>
    <n v="10"/>
    <n v="0.1"/>
    <n v="443.7"/>
    <x v="5"/>
  </r>
  <r>
    <n v="10563"/>
    <d v="2018-11-16T00:00:00"/>
    <s v="Ricardo Adocicados"/>
    <x v="9"/>
    <x v="9"/>
    <x v="3"/>
    <n v="19"/>
    <n v="25"/>
    <n v="0"/>
    <n v="475"/>
    <x v="0"/>
  </r>
  <r>
    <n v="10563"/>
    <d v="2018-11-16T00:00:00"/>
    <s v="Ricardo Adocicados"/>
    <x v="9"/>
    <x v="59"/>
    <x v="7"/>
    <n v="7"/>
    <n v="70"/>
    <n v="0"/>
    <n v="490"/>
    <x v="0"/>
  </r>
  <r>
    <n v="10564"/>
    <d v="2018-11-16T00:00:00"/>
    <s v="Rattlesnake Canyon Grocery"/>
    <x v="4"/>
    <x v="11"/>
    <x v="2"/>
    <n v="12.5"/>
    <n v="6"/>
    <n v="0.05"/>
    <n v="71.25"/>
    <x v="2"/>
  </r>
  <r>
    <n v="10564"/>
    <d v="2018-11-16T00:00:00"/>
    <s v="Rattlesnake Canyon Grocery"/>
    <x v="4"/>
    <x v="22"/>
    <x v="0"/>
    <n v="24"/>
    <n v="25"/>
    <n v="0.05"/>
    <n v="570"/>
    <x v="2"/>
  </r>
  <r>
    <n v="10564"/>
    <d v="2018-11-16T00:00:00"/>
    <s v="Rattlesnake Canyon Grocery"/>
    <x v="4"/>
    <x v="0"/>
    <x v="0"/>
    <n v="39"/>
    <n v="16"/>
    <n v="0.05"/>
    <n v="592.79999999999995"/>
    <x v="2"/>
  </r>
  <r>
    <n v="10565"/>
    <d v="2018-11-17T00:00:00"/>
    <s v="Mère Paillarde"/>
    <x v="14"/>
    <x v="40"/>
    <x v="7"/>
    <n v="33.25"/>
    <n v="18"/>
    <n v="0.1"/>
    <n v="538.65"/>
    <x v="3"/>
  </r>
  <r>
    <n v="10565"/>
    <d v="2018-11-17T00:00:00"/>
    <s v="Mère Paillarde"/>
    <x v="14"/>
    <x v="15"/>
    <x v="1"/>
    <n v="4.5"/>
    <n v="25"/>
    <n v="0.1"/>
    <n v="101.25"/>
    <x v="3"/>
  </r>
  <r>
    <n v="10566"/>
    <d v="2018-11-18T00:00:00"/>
    <s v="Blondel père et fils"/>
    <x v="0"/>
    <x v="45"/>
    <x v="3"/>
    <n v="62.5"/>
    <n v="18"/>
    <n v="0.15"/>
    <n v="956.25"/>
    <x v="8"/>
  </r>
  <r>
    <n v="10566"/>
    <d v="2018-11-18T00:00:00"/>
    <s v="Blondel père et fils"/>
    <x v="0"/>
    <x v="48"/>
    <x v="2"/>
    <n v="21"/>
    <n v="35"/>
    <n v="0.15"/>
    <n v="624.75"/>
    <x v="8"/>
  </r>
  <r>
    <n v="10566"/>
    <d v="2018-11-18T00:00:00"/>
    <s v="Blondel père et fils"/>
    <x v="0"/>
    <x v="3"/>
    <x v="1"/>
    <n v="18"/>
    <n v="10"/>
    <n v="0"/>
    <n v="180"/>
    <x v="8"/>
  </r>
  <r>
    <n v="10567"/>
    <d v="2018-11-18T00:00:00"/>
    <s v="Hungry Owl All-Night Grocers"/>
    <x v="11"/>
    <x v="44"/>
    <x v="5"/>
    <n v="53"/>
    <n v="3"/>
    <n v="0"/>
    <n v="159"/>
    <x v="5"/>
  </r>
  <r>
    <n v="10567"/>
    <d v="2018-11-18T00:00:00"/>
    <s v="Hungry Owl All-Night Grocers"/>
    <x v="11"/>
    <x v="11"/>
    <x v="2"/>
    <n v="12.5"/>
    <n v="60"/>
    <n v="0.2"/>
    <n v="600"/>
    <x v="5"/>
  </r>
  <r>
    <n v="10567"/>
    <d v="2018-11-18T00:00:00"/>
    <s v="Hungry Owl All-Night Grocers"/>
    <x v="11"/>
    <x v="5"/>
    <x v="2"/>
    <n v="55"/>
    <n v="40"/>
    <n v="0.2"/>
    <n v="1760"/>
    <x v="5"/>
  </r>
  <r>
    <n v="10568"/>
    <d v="2018-11-19T00:00:00"/>
    <s v="Galería del gastrónomo"/>
    <x v="8"/>
    <x v="13"/>
    <x v="3"/>
    <n v="31"/>
    <n v="5"/>
    <n v="0"/>
    <n v="155"/>
    <x v="1"/>
  </r>
  <r>
    <n v="10569"/>
    <d v="2018-11-22T00:00:00"/>
    <s v="Rattlesnake Canyon Grocery"/>
    <x v="4"/>
    <x v="3"/>
    <x v="1"/>
    <n v="18"/>
    <n v="30"/>
    <n v="0"/>
    <n v="540"/>
    <x v="4"/>
  </r>
  <r>
    <n v="10569"/>
    <d v="2018-11-22T00:00:00"/>
    <s v="Rattlesnake Canyon Grocery"/>
    <x v="4"/>
    <x v="11"/>
    <x v="2"/>
    <n v="12.5"/>
    <n v="35"/>
    <n v="0.2"/>
    <n v="350"/>
    <x v="4"/>
  </r>
  <r>
    <n v="10570"/>
    <d v="2018-11-23T00:00:00"/>
    <s v="Mère Paillarde"/>
    <x v="14"/>
    <x v="46"/>
    <x v="7"/>
    <n v="38"/>
    <n v="60"/>
    <n v="0.05"/>
    <n v="2166"/>
    <x v="1"/>
  </r>
  <r>
    <n v="10570"/>
    <d v="2018-11-23T00:00:00"/>
    <s v="Mère Paillarde"/>
    <x v="14"/>
    <x v="48"/>
    <x v="2"/>
    <n v="21"/>
    <n v="15"/>
    <n v="0.05"/>
    <n v="299.25"/>
    <x v="1"/>
  </r>
  <r>
    <n v="10571"/>
    <d v="2018-11-23T00:00:00"/>
    <s v="Ernst Handel"/>
    <x v="16"/>
    <x v="53"/>
    <x v="7"/>
    <n v="14"/>
    <n v="28"/>
    <n v="0.15"/>
    <n v="333.2"/>
    <x v="3"/>
  </r>
  <r>
    <n v="10571"/>
    <d v="2018-11-23T00:00:00"/>
    <s v="Ernst Handel"/>
    <x v="16"/>
    <x v="61"/>
    <x v="5"/>
    <n v="23.25"/>
    <n v="11"/>
    <n v="0.15"/>
    <n v="217.39"/>
    <x v="3"/>
  </r>
  <r>
    <n v="10572"/>
    <d v="2018-11-24T00:00:00"/>
    <s v="Berglunds snabbköp"/>
    <x v="7"/>
    <x v="57"/>
    <x v="2"/>
    <n v="32"/>
    <n v="10"/>
    <n v="0.1"/>
    <n v="288"/>
    <x v="1"/>
  </r>
  <r>
    <n v="10572"/>
    <d v="2018-11-24T00:00:00"/>
    <s v="Berglunds snabbköp"/>
    <x v="7"/>
    <x v="23"/>
    <x v="1"/>
    <n v="7.75"/>
    <n v="15"/>
    <n v="0.1"/>
    <n v="104.63"/>
    <x v="1"/>
  </r>
  <r>
    <n v="10572"/>
    <d v="2018-11-24T00:00:00"/>
    <s v="Berglunds snabbköp"/>
    <x v="7"/>
    <x v="35"/>
    <x v="4"/>
    <n v="17.45"/>
    <n v="12"/>
    <n v="0.1"/>
    <n v="188.46"/>
    <x v="1"/>
  </r>
  <r>
    <n v="10572"/>
    <d v="2018-11-24T00:00:00"/>
    <s v="Berglunds snabbköp"/>
    <x v="7"/>
    <x v="4"/>
    <x v="3"/>
    <n v="18.399999999999999"/>
    <n v="50"/>
    <n v="0"/>
    <n v="920"/>
    <x v="1"/>
  </r>
  <r>
    <n v="10573"/>
    <d v="2018-11-25T00:00:00"/>
    <s v="Antonio Moreno Taquería"/>
    <x v="6"/>
    <x v="0"/>
    <x v="0"/>
    <n v="39"/>
    <n v="18"/>
    <n v="0"/>
    <n v="702"/>
    <x v="7"/>
  </r>
  <r>
    <n v="10573"/>
    <d v="2018-11-25T00:00:00"/>
    <s v="Antonio Moreno Taquería"/>
    <x v="6"/>
    <x v="33"/>
    <x v="0"/>
    <n v="32.799999999999997"/>
    <n v="25"/>
    <n v="0"/>
    <n v="820"/>
    <x v="7"/>
  </r>
  <r>
    <n v="10573"/>
    <d v="2018-11-25T00:00:00"/>
    <s v="Antonio Moreno Taquería"/>
    <x v="6"/>
    <x v="36"/>
    <x v="1"/>
    <n v="14"/>
    <n v="40"/>
    <n v="0"/>
    <n v="560"/>
    <x v="7"/>
  </r>
  <r>
    <n v="10574"/>
    <d v="2018-11-25T00:00:00"/>
    <s v="Trail's Head Gourmet Provisioners"/>
    <x v="4"/>
    <x v="18"/>
    <x v="4"/>
    <n v="49.3"/>
    <n v="10"/>
    <n v="0"/>
    <n v="493"/>
    <x v="2"/>
  </r>
  <r>
    <n v="10574"/>
    <d v="2018-11-25T00:00:00"/>
    <s v="Trail's Head Gourmet Provisioners"/>
    <x v="4"/>
    <x v="8"/>
    <x v="2"/>
    <n v="2.5"/>
    <n v="14"/>
    <n v="0"/>
    <n v="35"/>
    <x v="2"/>
  </r>
  <r>
    <n v="10574"/>
    <d v="2018-11-25T00:00:00"/>
    <s v="Trail's Head Gourmet Provisioners"/>
    <x v="4"/>
    <x v="4"/>
    <x v="3"/>
    <n v="18.399999999999999"/>
    <n v="2"/>
    <n v="0"/>
    <n v="36.799999999999997"/>
    <x v="2"/>
  </r>
  <r>
    <n v="10574"/>
    <d v="2018-11-25T00:00:00"/>
    <s v="Trail's Head Gourmet Provisioners"/>
    <x v="4"/>
    <x v="40"/>
    <x v="7"/>
    <n v="33.25"/>
    <n v="6"/>
    <n v="0"/>
    <n v="199.5"/>
    <x v="2"/>
  </r>
  <r>
    <n v="10575"/>
    <d v="2018-11-26T00:00:00"/>
    <s v="Morgenstern Gesundkost"/>
    <x v="2"/>
    <x v="6"/>
    <x v="2"/>
    <n v="34.799999999999997"/>
    <n v="30"/>
    <n v="0"/>
    <n v="1044"/>
    <x v="4"/>
  </r>
  <r>
    <n v="10575"/>
    <d v="2018-11-26T00:00:00"/>
    <s v="Morgenstern Gesundkost"/>
    <x v="2"/>
    <x v="3"/>
    <x v="1"/>
    <n v="18"/>
    <n v="10"/>
    <n v="0"/>
    <n v="180"/>
    <x v="4"/>
  </r>
  <r>
    <n v="10575"/>
    <d v="2018-11-26T00:00:00"/>
    <s v="Morgenstern Gesundkost"/>
    <x v="2"/>
    <x v="21"/>
    <x v="6"/>
    <n v="43.9"/>
    <n v="6"/>
    <n v="0"/>
    <n v="263.39999999999998"/>
    <x v="4"/>
  </r>
  <r>
    <n v="10575"/>
    <d v="2018-11-26T00:00:00"/>
    <s v="Morgenstern Gesundkost"/>
    <x v="2"/>
    <x v="5"/>
    <x v="2"/>
    <n v="55"/>
    <n v="12"/>
    <n v="0"/>
    <n v="660"/>
    <x v="4"/>
  </r>
  <r>
    <n v="10576"/>
    <d v="2018-11-29T00:00:00"/>
    <s v="Tortuga Restaurante"/>
    <x v="6"/>
    <x v="32"/>
    <x v="1"/>
    <n v="18"/>
    <n v="10"/>
    <n v="0"/>
    <n v="180"/>
    <x v="1"/>
  </r>
  <r>
    <n v="10576"/>
    <d v="2018-11-29T00:00:00"/>
    <s v="Tortuga Restaurante"/>
    <x v="6"/>
    <x v="20"/>
    <x v="6"/>
    <n v="19.45"/>
    <n v="21"/>
    <n v="0"/>
    <n v="408.45"/>
    <x v="1"/>
  </r>
  <r>
    <n v="10576"/>
    <d v="2018-11-29T00:00:00"/>
    <s v="Tortuga Restaurante"/>
    <x v="6"/>
    <x v="11"/>
    <x v="2"/>
    <n v="12.5"/>
    <n v="20"/>
    <n v="0"/>
    <n v="250"/>
    <x v="1"/>
  </r>
  <r>
    <n v="10577"/>
    <d v="2018-11-29T00:00:00"/>
    <s v="Trail's Head Gourmet Provisioners"/>
    <x v="4"/>
    <x v="49"/>
    <x v="1"/>
    <n v="18"/>
    <n v="10"/>
    <n v="0"/>
    <n v="180"/>
    <x v="8"/>
  </r>
  <r>
    <n v="10577"/>
    <d v="2018-11-29T00:00:00"/>
    <s v="Trail's Head Gourmet Provisioners"/>
    <x v="4"/>
    <x v="41"/>
    <x v="6"/>
    <n v="13"/>
    <n v="18"/>
    <n v="0"/>
    <n v="234"/>
    <x v="8"/>
  </r>
  <r>
    <n v="10577"/>
    <d v="2018-11-29T00:00:00"/>
    <s v="Trail's Head Gourmet Provisioners"/>
    <x v="4"/>
    <x v="23"/>
    <x v="1"/>
    <n v="7.75"/>
    <n v="20"/>
    <n v="0"/>
    <n v="155"/>
    <x v="8"/>
  </r>
  <r>
    <n v="10578"/>
    <d v="2018-11-30T00:00:00"/>
    <s v="B's Beverages"/>
    <x v="10"/>
    <x v="24"/>
    <x v="1"/>
    <n v="18"/>
    <n v="20"/>
    <n v="0"/>
    <n v="360"/>
    <x v="2"/>
  </r>
  <r>
    <n v="10578"/>
    <d v="2018-11-30T00:00:00"/>
    <s v="B's Beverages"/>
    <x v="10"/>
    <x v="26"/>
    <x v="7"/>
    <n v="19.5"/>
    <n v="6"/>
    <n v="0"/>
    <n v="117"/>
    <x v="2"/>
  </r>
  <r>
    <n v="10579"/>
    <d v="2018-12-01T00:00:00"/>
    <s v="Let's Stop N Shop"/>
    <x v="4"/>
    <x v="23"/>
    <x v="1"/>
    <n v="7.75"/>
    <n v="21"/>
    <n v="0"/>
    <n v="162.75"/>
    <x v="5"/>
  </r>
  <r>
    <n v="10579"/>
    <d v="2018-12-01T00:00:00"/>
    <s v="Let's Stop N Shop"/>
    <x v="4"/>
    <x v="29"/>
    <x v="6"/>
    <n v="15.5"/>
    <n v="10"/>
    <n v="0"/>
    <n v="155"/>
    <x v="5"/>
  </r>
  <r>
    <n v="10580"/>
    <d v="2018-12-02T00:00:00"/>
    <s v="Ottilies Käseladen"/>
    <x v="2"/>
    <x v="61"/>
    <x v="5"/>
    <n v="23.25"/>
    <n v="15"/>
    <n v="0.05"/>
    <n v="331.31"/>
    <x v="2"/>
  </r>
  <r>
    <n v="10580"/>
    <d v="2018-12-02T00:00:00"/>
    <s v="Ottilies Käseladen"/>
    <x v="2"/>
    <x v="52"/>
    <x v="6"/>
    <n v="21.05"/>
    <n v="30"/>
    <n v="0.05"/>
    <n v="599.92999999999995"/>
    <x v="2"/>
  </r>
  <r>
    <n v="10580"/>
    <d v="2018-12-02T00:00:00"/>
    <s v="Ottilies Käseladen"/>
    <x v="2"/>
    <x v="58"/>
    <x v="3"/>
    <n v="9.65"/>
    <n v="9"/>
    <n v="0.05"/>
    <n v="82.51"/>
    <x v="2"/>
  </r>
  <r>
    <n v="10581"/>
    <d v="2018-12-02T00:00:00"/>
    <s v="Familia Arquibaldo"/>
    <x v="9"/>
    <x v="23"/>
    <x v="1"/>
    <n v="7.75"/>
    <n v="50"/>
    <n v="0.2"/>
    <n v="310"/>
    <x v="1"/>
  </r>
  <r>
    <n v="10582"/>
    <d v="2018-12-03T00:00:00"/>
    <s v="Blauer See Delikatessen"/>
    <x v="2"/>
    <x v="26"/>
    <x v="7"/>
    <n v="19.5"/>
    <n v="4"/>
    <n v="0"/>
    <n v="78"/>
    <x v="1"/>
  </r>
  <r>
    <n v="10582"/>
    <d v="2018-12-03T00:00:00"/>
    <s v="Blauer See Delikatessen"/>
    <x v="2"/>
    <x v="3"/>
    <x v="1"/>
    <n v="18"/>
    <n v="14"/>
    <n v="0"/>
    <n v="252"/>
    <x v="1"/>
  </r>
  <r>
    <n v="10583"/>
    <d v="2018-12-06T00:00:00"/>
    <s v="Wartian Herkku"/>
    <x v="1"/>
    <x v="47"/>
    <x v="2"/>
    <n v="36"/>
    <n v="10"/>
    <n v="0.15"/>
    <n v="306"/>
    <x v="0"/>
  </r>
  <r>
    <n v="10583"/>
    <d v="2018-12-06T00:00:00"/>
    <s v="Wartian Herkku"/>
    <x v="1"/>
    <x v="7"/>
    <x v="0"/>
    <n v="123.79"/>
    <n v="10"/>
    <n v="0"/>
    <n v="1237.9000000000001"/>
    <x v="0"/>
  </r>
  <r>
    <n v="10583"/>
    <d v="2018-12-06T00:00:00"/>
    <s v="Wartian Herkku"/>
    <x v="1"/>
    <x v="28"/>
    <x v="2"/>
    <n v="34"/>
    <n v="24"/>
    <n v="0.15"/>
    <n v="693.6"/>
    <x v="0"/>
  </r>
  <r>
    <n v="10584"/>
    <d v="2018-12-06T00:00:00"/>
    <s v="Blondel père et fils"/>
    <x v="0"/>
    <x v="11"/>
    <x v="2"/>
    <n v="12.5"/>
    <n v="50"/>
    <n v="0.05"/>
    <n v="593.75"/>
    <x v="2"/>
  </r>
  <r>
    <n v="10585"/>
    <d v="2018-12-07T00:00:00"/>
    <s v="Wellington Importadora"/>
    <x v="9"/>
    <x v="64"/>
    <x v="4"/>
    <n v="9.5"/>
    <n v="15"/>
    <n v="0"/>
    <n v="142.5"/>
    <x v="7"/>
  </r>
  <r>
    <n v="10586"/>
    <d v="2018-12-08T00:00:00"/>
    <s v="Reggiani Caseifici"/>
    <x v="5"/>
    <x v="59"/>
    <x v="7"/>
    <n v="7"/>
    <n v="4"/>
    <n v="0.15"/>
    <n v="23.8"/>
    <x v="8"/>
  </r>
  <r>
    <n v="10587"/>
    <d v="2018-12-08T00:00:00"/>
    <s v="Que Delícia"/>
    <x v="9"/>
    <x v="63"/>
    <x v="4"/>
    <n v="31.23"/>
    <n v="6"/>
    <n v="0"/>
    <n v="187.38"/>
    <x v="5"/>
  </r>
  <r>
    <n v="10587"/>
    <d v="2018-12-08T00:00:00"/>
    <s v="Que Delícia"/>
    <x v="9"/>
    <x v="24"/>
    <x v="1"/>
    <n v="18"/>
    <n v="20"/>
    <n v="0"/>
    <n v="360"/>
    <x v="5"/>
  </r>
  <r>
    <n v="10587"/>
    <d v="2018-12-08T00:00:00"/>
    <s v="Que Delícia"/>
    <x v="9"/>
    <x v="41"/>
    <x v="6"/>
    <n v="13"/>
    <n v="20"/>
    <n v="0"/>
    <n v="260"/>
    <x v="5"/>
  </r>
  <r>
    <n v="10588"/>
    <d v="2018-12-09T00:00:00"/>
    <s v="QUICK-Stop"/>
    <x v="2"/>
    <x v="45"/>
    <x v="3"/>
    <n v="62.5"/>
    <n v="40"/>
    <n v="0.2"/>
    <n v="2000"/>
    <x v="0"/>
  </r>
  <r>
    <n v="10588"/>
    <d v="2018-12-09T00:00:00"/>
    <s v="QUICK-Stop"/>
    <x v="2"/>
    <x v="53"/>
    <x v="7"/>
    <n v="14"/>
    <n v="100"/>
    <n v="0.2"/>
    <n v="1120"/>
    <x v="0"/>
  </r>
  <r>
    <n v="10589"/>
    <d v="2018-12-10T00:00:00"/>
    <s v="Great Lakes Food Market"/>
    <x v="4"/>
    <x v="24"/>
    <x v="1"/>
    <n v="18"/>
    <n v="4"/>
    <n v="0"/>
    <n v="72"/>
    <x v="3"/>
  </r>
  <r>
    <n v="10248"/>
    <d v="2018-12-11T00:00:00"/>
    <s v="Vins et alcools Chevalier"/>
    <x v="0"/>
    <x v="6"/>
    <x v="2"/>
    <n v="34.799999999999997"/>
    <n v="5"/>
    <n v="0"/>
    <n v="174"/>
    <x v="4"/>
  </r>
  <r>
    <n v="10248"/>
    <d v="2018-12-11T00:00:00"/>
    <s v="Vins et alcools Chevalier"/>
    <x v="0"/>
    <x v="53"/>
    <x v="7"/>
    <n v="14"/>
    <n v="10"/>
    <n v="0"/>
    <n v="140"/>
    <x v="4"/>
  </r>
  <r>
    <n v="10248"/>
    <d v="2018-12-11T00:00:00"/>
    <s v="Vins et alcools Chevalier"/>
    <x v="0"/>
    <x v="48"/>
    <x v="2"/>
    <n v="21"/>
    <n v="12"/>
    <n v="0"/>
    <n v="252"/>
    <x v="4"/>
  </r>
  <r>
    <n v="10249"/>
    <d v="2018-12-12T00:00:00"/>
    <s v="Toms Spezialitäten"/>
    <x v="2"/>
    <x v="44"/>
    <x v="5"/>
    <n v="53"/>
    <n v="40"/>
    <n v="0"/>
    <n v="2120"/>
    <x v="6"/>
  </r>
  <r>
    <n v="10249"/>
    <d v="2018-12-12T00:00:00"/>
    <s v="Toms Spezialitäten"/>
    <x v="2"/>
    <x v="61"/>
    <x v="5"/>
    <n v="23.25"/>
    <n v="9"/>
    <n v="0"/>
    <n v="209.25"/>
    <x v="6"/>
  </r>
  <r>
    <n v="10590"/>
    <d v="2018-12-13T00:00:00"/>
    <s v="Mère Paillarde"/>
    <x v="14"/>
    <x v="41"/>
    <x v="6"/>
    <n v="13"/>
    <n v="60"/>
    <n v="0.05"/>
    <n v="741"/>
    <x v="2"/>
  </r>
  <r>
    <n v="10590"/>
    <d v="2018-12-13T00:00:00"/>
    <s v="Mère Paillarde"/>
    <x v="14"/>
    <x v="32"/>
    <x v="1"/>
    <n v="18"/>
    <n v="20"/>
    <n v="0"/>
    <n v="360"/>
    <x v="2"/>
  </r>
  <r>
    <n v="10591"/>
    <d v="2018-12-13T00:00:00"/>
    <s v="Vaffeljernet"/>
    <x v="15"/>
    <x v="39"/>
    <x v="6"/>
    <n v="10"/>
    <n v="14"/>
    <n v="0"/>
    <n v="140"/>
    <x v="5"/>
  </r>
  <r>
    <n v="10591"/>
    <d v="2018-12-13T00:00:00"/>
    <s v="Vaffeljernet"/>
    <x v="15"/>
    <x v="71"/>
    <x v="5"/>
    <n v="30"/>
    <n v="10"/>
    <n v="0"/>
    <n v="300"/>
    <x v="5"/>
  </r>
  <r>
    <n v="10591"/>
    <d v="2018-12-13T00:00:00"/>
    <s v="Vaffeljernet"/>
    <x v="15"/>
    <x v="38"/>
    <x v="0"/>
    <n v="7.45"/>
    <n v="50"/>
    <n v="0"/>
    <n v="372.5"/>
    <x v="5"/>
  </r>
  <r>
    <n v="10592"/>
    <d v="2018-12-14T00:00:00"/>
    <s v="Lehmanns Marktstand"/>
    <x v="2"/>
    <x v="29"/>
    <x v="6"/>
    <n v="15.5"/>
    <n v="25"/>
    <n v="0.05"/>
    <n v="368.13"/>
    <x v="1"/>
  </r>
  <r>
    <n v="10592"/>
    <d v="2018-12-14T00:00:00"/>
    <s v="Lehmanns Marktstand"/>
    <x v="2"/>
    <x v="63"/>
    <x v="4"/>
    <n v="31.23"/>
    <n v="5"/>
    <n v="0.05"/>
    <n v="148.34"/>
    <x v="1"/>
  </r>
  <r>
    <n v="10250"/>
    <d v="2018-12-15T00:00:00"/>
    <s v="Hanari Carnes"/>
    <x v="9"/>
    <x v="44"/>
    <x v="5"/>
    <n v="53"/>
    <n v="35"/>
    <n v="0.15"/>
    <n v="1576.75"/>
    <x v="2"/>
  </r>
  <r>
    <n v="10250"/>
    <d v="2018-12-15T00:00:00"/>
    <s v="Hanari Carnes"/>
    <x v="9"/>
    <x v="58"/>
    <x v="3"/>
    <n v="9.65"/>
    <n v="10"/>
    <n v="0"/>
    <n v="96.5"/>
    <x v="2"/>
  </r>
  <r>
    <n v="10250"/>
    <d v="2018-12-15T00:00:00"/>
    <s v="Hanari Carnes"/>
    <x v="9"/>
    <x v="52"/>
    <x v="6"/>
    <n v="21.05"/>
    <n v="15"/>
    <n v="0.15"/>
    <n v="268.39"/>
    <x v="2"/>
  </r>
  <r>
    <n v="10251"/>
    <d v="2018-12-15T00:00:00"/>
    <s v="Victuailles en stock"/>
    <x v="0"/>
    <x v="76"/>
    <x v="7"/>
    <n v="21"/>
    <n v="6"/>
    <n v="0.05"/>
    <n v="119.7"/>
    <x v="1"/>
  </r>
  <r>
    <n v="10251"/>
    <d v="2018-12-15T00:00:00"/>
    <s v="Victuailles en stock"/>
    <x v="0"/>
    <x v="52"/>
    <x v="6"/>
    <n v="21.05"/>
    <n v="20"/>
    <n v="0"/>
    <n v="421"/>
    <x v="1"/>
  </r>
  <r>
    <n v="10251"/>
    <d v="2018-12-15T00:00:00"/>
    <s v="Victuailles en stock"/>
    <x v="0"/>
    <x v="26"/>
    <x v="7"/>
    <n v="19.5"/>
    <n v="15"/>
    <n v="0.05"/>
    <n v="277.88"/>
    <x v="1"/>
  </r>
  <r>
    <n v="10593"/>
    <d v="2018-12-15T00:00:00"/>
    <s v="Lehmanns Marktstand"/>
    <x v="2"/>
    <x v="47"/>
    <x v="2"/>
    <n v="36"/>
    <n v="20"/>
    <n v="0.2"/>
    <n v="576"/>
    <x v="7"/>
  </r>
  <r>
    <n v="10593"/>
    <d v="2018-12-15T00:00:00"/>
    <s v="Lehmanns Marktstand"/>
    <x v="2"/>
    <x v="3"/>
    <x v="1"/>
    <n v="18"/>
    <n v="4"/>
    <n v="0.2"/>
    <n v="57.6"/>
    <x v="7"/>
  </r>
  <r>
    <n v="10593"/>
    <d v="2018-12-15T00:00:00"/>
    <s v="Lehmanns Marktstand"/>
    <x v="2"/>
    <x v="12"/>
    <x v="4"/>
    <n v="81"/>
    <n v="21"/>
    <n v="0.2"/>
    <n v="1360.8"/>
    <x v="7"/>
  </r>
  <r>
    <n v="10594"/>
    <d v="2018-12-15T00:00:00"/>
    <s v="Old World Delicatessen"/>
    <x v="4"/>
    <x v="56"/>
    <x v="3"/>
    <n v="13.25"/>
    <n v="30"/>
    <n v="0"/>
    <n v="397.5"/>
    <x v="1"/>
  </r>
  <r>
    <n v="10594"/>
    <d v="2018-12-15T00:00:00"/>
    <s v="Old World Delicatessen"/>
    <x v="4"/>
    <x v="59"/>
    <x v="7"/>
    <n v="7"/>
    <n v="24"/>
    <n v="0"/>
    <n v="168"/>
    <x v="1"/>
  </r>
  <r>
    <n v="10252"/>
    <d v="2018-12-16T00:00:00"/>
    <s v="Suprêmes délices"/>
    <x v="12"/>
    <x v="8"/>
    <x v="2"/>
    <n v="2.5"/>
    <n v="25"/>
    <n v="0.05"/>
    <n v="59.38"/>
    <x v="2"/>
  </r>
  <r>
    <n v="10252"/>
    <d v="2018-12-16T00:00:00"/>
    <s v="Suprêmes délices"/>
    <x v="12"/>
    <x v="28"/>
    <x v="2"/>
    <n v="34"/>
    <n v="40"/>
    <n v="0"/>
    <n v="1360"/>
    <x v="2"/>
  </r>
  <r>
    <n v="10252"/>
    <d v="2018-12-16T00:00:00"/>
    <s v="Suprêmes délices"/>
    <x v="12"/>
    <x v="12"/>
    <x v="4"/>
    <n v="81"/>
    <n v="40"/>
    <n v="0.05"/>
    <n v="3078"/>
    <x v="2"/>
  </r>
  <r>
    <n v="10595"/>
    <d v="2018-12-16T00:00:00"/>
    <s v="Ernst Handel"/>
    <x v="16"/>
    <x v="24"/>
    <x v="1"/>
    <n v="18"/>
    <n v="30"/>
    <n v="0.25"/>
    <n v="405"/>
    <x v="0"/>
  </r>
  <r>
    <n v="10595"/>
    <d v="2018-12-16T00:00:00"/>
    <s v="Ernst Handel"/>
    <x v="16"/>
    <x v="74"/>
    <x v="6"/>
    <n v="28.5"/>
    <n v="120"/>
    <n v="0.25"/>
    <n v="2565"/>
    <x v="0"/>
  </r>
  <r>
    <n v="10595"/>
    <d v="2018-12-16T00:00:00"/>
    <s v="Ernst Handel"/>
    <x v="16"/>
    <x v="47"/>
    <x v="2"/>
    <n v="36"/>
    <n v="65"/>
    <n v="0.25"/>
    <n v="1755"/>
    <x v="0"/>
  </r>
  <r>
    <n v="10253"/>
    <d v="2018-12-17T00:00:00"/>
    <s v="Hanari Carnes"/>
    <x v="9"/>
    <x v="49"/>
    <x v="1"/>
    <n v="18"/>
    <n v="42"/>
    <n v="0"/>
    <n v="756"/>
    <x v="1"/>
  </r>
  <r>
    <n v="10253"/>
    <d v="2018-12-17T00:00:00"/>
    <s v="Hanari Carnes"/>
    <x v="9"/>
    <x v="11"/>
    <x v="2"/>
    <n v="12.5"/>
    <n v="20"/>
    <n v="0"/>
    <n v="250"/>
    <x v="1"/>
  </r>
  <r>
    <n v="10253"/>
    <d v="2018-12-17T00:00:00"/>
    <s v="Hanari Carnes"/>
    <x v="9"/>
    <x v="42"/>
    <x v="4"/>
    <n v="20"/>
    <n v="40"/>
    <n v="0"/>
    <n v="800"/>
    <x v="1"/>
  </r>
  <r>
    <n v="10596"/>
    <d v="2018-12-17T00:00:00"/>
    <s v="White Clover Markets"/>
    <x v="4"/>
    <x v="23"/>
    <x v="1"/>
    <n v="7.75"/>
    <n v="30"/>
    <n v="0.2"/>
    <n v="186"/>
    <x v="3"/>
  </r>
  <r>
    <n v="10596"/>
    <d v="2018-12-17T00:00:00"/>
    <s v="White Clover Markets"/>
    <x v="4"/>
    <x v="21"/>
    <x v="6"/>
    <n v="43.9"/>
    <n v="24"/>
    <n v="0.2"/>
    <n v="842.88"/>
    <x v="3"/>
  </r>
  <r>
    <n v="10596"/>
    <d v="2018-12-17T00:00:00"/>
    <s v="White Clover Markets"/>
    <x v="4"/>
    <x v="46"/>
    <x v="7"/>
    <n v="38"/>
    <n v="5"/>
    <n v="0.2"/>
    <n v="152"/>
    <x v="3"/>
  </r>
  <r>
    <n v="10597"/>
    <d v="2018-12-17T00:00:00"/>
    <s v="Piccolo und mehr"/>
    <x v="16"/>
    <x v="15"/>
    <x v="1"/>
    <n v="4.5"/>
    <n v="35"/>
    <n v="0.2"/>
    <n v="126"/>
    <x v="7"/>
  </r>
  <r>
    <n v="10597"/>
    <d v="2018-12-17T00:00:00"/>
    <s v="Piccolo und mehr"/>
    <x v="16"/>
    <x v="52"/>
    <x v="6"/>
    <n v="21.05"/>
    <n v="12"/>
    <n v="0.2"/>
    <n v="202.08"/>
    <x v="7"/>
  </r>
  <r>
    <n v="10597"/>
    <d v="2018-12-17T00:00:00"/>
    <s v="Piccolo und mehr"/>
    <x v="16"/>
    <x v="26"/>
    <x v="7"/>
    <n v="19.5"/>
    <n v="20"/>
    <n v="0"/>
    <n v="390"/>
    <x v="7"/>
  </r>
  <r>
    <n v="10254"/>
    <d v="2018-12-18T00:00:00"/>
    <s v="Chop-suey Chinese"/>
    <x v="17"/>
    <x v="70"/>
    <x v="5"/>
    <n v="10"/>
    <n v="21"/>
    <n v="0"/>
    <n v="210"/>
    <x v="4"/>
  </r>
  <r>
    <n v="10254"/>
    <d v="2018-12-18T00:00:00"/>
    <s v="Chop-suey Chinese"/>
    <x v="17"/>
    <x v="22"/>
    <x v="0"/>
    <n v="24"/>
    <n v="21"/>
    <n v="0.15"/>
    <n v="428.4"/>
    <x v="4"/>
  </r>
  <r>
    <n v="10254"/>
    <d v="2018-12-18T00:00:00"/>
    <s v="Chop-suey Chinese"/>
    <x v="17"/>
    <x v="15"/>
    <x v="1"/>
    <n v="4.5"/>
    <n v="15"/>
    <n v="0.15"/>
    <n v="57.38"/>
    <x v="4"/>
  </r>
  <r>
    <n v="10255"/>
    <d v="2018-12-19T00:00:00"/>
    <s v="Richter Supermarkt"/>
    <x v="17"/>
    <x v="50"/>
    <x v="1"/>
    <n v="19"/>
    <n v="20"/>
    <n v="0"/>
    <n v="380"/>
    <x v="8"/>
  </r>
  <r>
    <n v="10255"/>
    <d v="2018-12-19T00:00:00"/>
    <s v="Richter Supermarkt"/>
    <x v="17"/>
    <x v="5"/>
    <x v="2"/>
    <n v="55"/>
    <n v="30"/>
    <n v="0"/>
    <n v="1650"/>
    <x v="8"/>
  </r>
  <r>
    <n v="10255"/>
    <d v="2018-12-19T00:00:00"/>
    <s v="Richter Supermarkt"/>
    <x v="17"/>
    <x v="35"/>
    <x v="4"/>
    <n v="17.45"/>
    <n v="35"/>
    <n v="0"/>
    <n v="610.75"/>
    <x v="8"/>
  </r>
  <r>
    <n v="10255"/>
    <d v="2018-12-19T00:00:00"/>
    <s v="Richter Supermarkt"/>
    <x v="17"/>
    <x v="9"/>
    <x v="3"/>
    <n v="19"/>
    <n v="25"/>
    <n v="0"/>
    <n v="475"/>
    <x v="8"/>
  </r>
  <r>
    <n v="10598"/>
    <d v="2018-12-20T00:00:00"/>
    <s v="Rattlesnake Canyon Grocery"/>
    <x v="4"/>
    <x v="31"/>
    <x v="4"/>
    <n v="43.9"/>
    <n v="50"/>
    <n v="0"/>
    <n v="2195"/>
    <x v="5"/>
  </r>
  <r>
    <n v="10598"/>
    <d v="2018-12-20T00:00:00"/>
    <s v="Rattlesnake Canyon Grocery"/>
    <x v="4"/>
    <x v="14"/>
    <x v="2"/>
    <n v="21.5"/>
    <n v="9"/>
    <n v="0"/>
    <n v="193.5"/>
    <x v="5"/>
  </r>
  <r>
    <n v="10599"/>
    <d v="2018-12-21T00:00:00"/>
    <s v="B's Beverages"/>
    <x v="10"/>
    <x v="18"/>
    <x v="4"/>
    <n v="49.3"/>
    <n v="10"/>
    <n v="0"/>
    <n v="493"/>
    <x v="6"/>
  </r>
  <r>
    <n v="10256"/>
    <d v="2018-12-22T00:00:00"/>
    <s v="Wellington Importadora"/>
    <x v="9"/>
    <x v="33"/>
    <x v="0"/>
    <n v="32.799999999999997"/>
    <n v="15"/>
    <n v="0"/>
    <n v="492"/>
    <x v="1"/>
  </r>
  <r>
    <n v="10256"/>
    <d v="2018-12-22T00:00:00"/>
    <s v="Wellington Importadora"/>
    <x v="9"/>
    <x v="41"/>
    <x v="6"/>
    <n v="13"/>
    <n v="12"/>
    <n v="0"/>
    <n v="156"/>
    <x v="1"/>
  </r>
  <r>
    <n v="10600"/>
    <d v="2018-12-22T00:00:00"/>
    <s v="Hungry Coyote Import Store"/>
    <x v="4"/>
    <x v="38"/>
    <x v="0"/>
    <n v="7.45"/>
    <n v="4"/>
    <n v="0"/>
    <n v="29.8"/>
    <x v="2"/>
  </r>
  <r>
    <n v="10600"/>
    <d v="2018-12-22T00:00:00"/>
    <s v="Hungry Coyote Import Store"/>
    <x v="4"/>
    <x v="19"/>
    <x v="3"/>
    <n v="15"/>
    <n v="30"/>
    <n v="0"/>
    <n v="450"/>
    <x v="2"/>
  </r>
  <r>
    <n v="10601"/>
    <d v="2018-12-22T00:00:00"/>
    <s v="HILARIÓN-Abastos"/>
    <x v="3"/>
    <x v="5"/>
    <x v="2"/>
    <n v="55"/>
    <n v="35"/>
    <n v="0"/>
    <n v="1925"/>
    <x v="7"/>
  </r>
  <r>
    <n v="10601"/>
    <d v="2018-12-22T00:00:00"/>
    <s v="HILARIÓN-Abastos"/>
    <x v="3"/>
    <x v="16"/>
    <x v="3"/>
    <n v="6"/>
    <n v="60"/>
    <n v="0"/>
    <n v="360"/>
    <x v="7"/>
  </r>
  <r>
    <n v="10257"/>
    <d v="2018-12-23T00:00:00"/>
    <s v="HILARIÓN-Abastos"/>
    <x v="3"/>
    <x v="31"/>
    <x v="4"/>
    <n v="43.9"/>
    <n v="25"/>
    <n v="0"/>
    <n v="1097.5"/>
    <x v="2"/>
  </r>
  <r>
    <n v="10257"/>
    <d v="2018-12-23T00:00:00"/>
    <s v="HILARIÓN-Abastos"/>
    <x v="3"/>
    <x v="49"/>
    <x v="1"/>
    <n v="18"/>
    <n v="6"/>
    <n v="0"/>
    <n v="108"/>
    <x v="2"/>
  </r>
  <r>
    <n v="10257"/>
    <d v="2018-12-23T00:00:00"/>
    <s v="HILARIÓN-Abastos"/>
    <x v="3"/>
    <x v="41"/>
    <x v="6"/>
    <n v="13"/>
    <n v="15"/>
    <n v="0"/>
    <n v="195"/>
    <x v="2"/>
  </r>
  <r>
    <n v="10602"/>
    <d v="2018-12-23T00:00:00"/>
    <s v="Vaffeljernet"/>
    <x v="15"/>
    <x v="41"/>
    <x v="6"/>
    <n v="13"/>
    <n v="5"/>
    <n v="0.25"/>
    <n v="48.75"/>
    <x v="3"/>
  </r>
  <r>
    <n v="10258"/>
    <d v="2018-12-24T00:00:00"/>
    <s v="Ernst Handel"/>
    <x v="16"/>
    <x v="43"/>
    <x v="6"/>
    <n v="21.35"/>
    <n v="65"/>
    <n v="0.2"/>
    <n v="1110.2"/>
    <x v="5"/>
  </r>
  <r>
    <n v="10258"/>
    <d v="2018-12-24T00:00:00"/>
    <s v="Ernst Handel"/>
    <x v="16"/>
    <x v="50"/>
    <x v="1"/>
    <n v="19"/>
    <n v="50"/>
    <n v="0.2"/>
    <n v="760"/>
    <x v="5"/>
  </r>
  <r>
    <n v="10258"/>
    <d v="2018-12-24T00:00:00"/>
    <s v="Ernst Handel"/>
    <x v="16"/>
    <x v="57"/>
    <x v="2"/>
    <n v="32"/>
    <n v="6"/>
    <n v="0.2"/>
    <n v="153.6"/>
    <x v="5"/>
  </r>
  <r>
    <n v="10603"/>
    <d v="2018-12-24T00:00:00"/>
    <s v="Save-a-lot Markets"/>
    <x v="4"/>
    <x v="42"/>
    <x v="4"/>
    <n v="20"/>
    <n v="25"/>
    <n v="0.05"/>
    <n v="475"/>
    <x v="3"/>
  </r>
  <r>
    <n v="10603"/>
    <d v="2018-12-24T00:00:00"/>
    <s v="Save-a-lot Markets"/>
    <x v="4"/>
    <x v="76"/>
    <x v="7"/>
    <n v="21"/>
    <n v="48"/>
    <n v="0"/>
    <n v="1008"/>
    <x v="3"/>
  </r>
  <r>
    <n v="10604"/>
    <d v="2018-12-24T00:00:00"/>
    <s v="Furia Bacalhau e Frutos do Mar"/>
    <x v="13"/>
    <x v="73"/>
    <x v="4"/>
    <n v="12.75"/>
    <n v="6"/>
    <n v="0.1"/>
    <n v="68.849999999999994"/>
    <x v="5"/>
  </r>
  <r>
    <n v="10604"/>
    <d v="2018-12-24T00:00:00"/>
    <s v="Furia Bacalhau e Frutos do Mar"/>
    <x v="13"/>
    <x v="3"/>
    <x v="1"/>
    <n v="18"/>
    <n v="10"/>
    <n v="0.1"/>
    <n v="162"/>
    <x v="5"/>
  </r>
  <r>
    <n v="10259"/>
    <d v="2018-12-25T00:00:00"/>
    <s v="Centro comercial Moctezuma"/>
    <x v="6"/>
    <x v="65"/>
    <x v="4"/>
    <n v="10"/>
    <n v="10"/>
    <n v="0"/>
    <n v="100"/>
    <x v="2"/>
  </r>
  <r>
    <n v="10259"/>
    <d v="2018-12-25T00:00:00"/>
    <s v="Centro comercial Moctezuma"/>
    <x v="6"/>
    <x v="67"/>
    <x v="3"/>
    <n v="26"/>
    <n v="1"/>
    <n v="0"/>
    <n v="26"/>
    <x v="2"/>
  </r>
  <r>
    <n v="10260"/>
    <d v="2018-12-26T00:00:00"/>
    <s v="Ottilies Käseladen"/>
    <x v="2"/>
    <x v="1"/>
    <x v="1"/>
    <n v="15"/>
    <n v="21"/>
    <n v="0.25"/>
    <n v="236.25"/>
    <x v="2"/>
  </r>
  <r>
    <n v="10260"/>
    <d v="2018-12-26T00:00:00"/>
    <s v="Ottilies Käseladen"/>
    <x v="2"/>
    <x v="26"/>
    <x v="7"/>
    <n v="19.5"/>
    <n v="50"/>
    <n v="0"/>
    <n v="975"/>
    <x v="2"/>
  </r>
  <r>
    <n v="10260"/>
    <d v="2018-12-26T00:00:00"/>
    <s v="Ottilies Käseladen"/>
    <x v="2"/>
    <x v="18"/>
    <x v="4"/>
    <n v="49.3"/>
    <n v="15"/>
    <n v="0.25"/>
    <n v="554.63"/>
    <x v="2"/>
  </r>
  <r>
    <n v="10260"/>
    <d v="2018-12-26T00:00:00"/>
    <s v="Ottilies Käseladen"/>
    <x v="2"/>
    <x v="58"/>
    <x v="3"/>
    <n v="9.65"/>
    <n v="16"/>
    <n v="0.25"/>
    <n v="115.8"/>
    <x v="2"/>
  </r>
  <r>
    <n v="10261"/>
    <d v="2018-12-26T00:00:00"/>
    <s v="Que Delícia"/>
    <x v="9"/>
    <x v="24"/>
    <x v="1"/>
    <n v="18"/>
    <n v="20"/>
    <n v="0"/>
    <n v="360"/>
    <x v="2"/>
  </r>
  <r>
    <n v="10261"/>
    <d v="2018-12-26T00:00:00"/>
    <s v="Que Delícia"/>
    <x v="9"/>
    <x v="65"/>
    <x v="4"/>
    <n v="10"/>
    <n v="20"/>
    <n v="0"/>
    <n v="200"/>
    <x v="2"/>
  </r>
  <r>
    <n v="10605"/>
    <d v="2018-12-27T00:00:00"/>
    <s v="Mère Paillarde"/>
    <x v="14"/>
    <x v="28"/>
    <x v="2"/>
    <n v="34"/>
    <n v="70"/>
    <n v="0.05"/>
    <n v="2261"/>
    <x v="5"/>
  </r>
  <r>
    <n v="10605"/>
    <d v="2018-12-27T00:00:00"/>
    <s v="Mère Paillarde"/>
    <x v="14"/>
    <x v="5"/>
    <x v="2"/>
    <n v="55"/>
    <n v="20"/>
    <n v="0.05"/>
    <n v="1045"/>
    <x v="5"/>
  </r>
  <r>
    <n v="10605"/>
    <d v="2018-12-27T00:00:00"/>
    <s v="Mère Paillarde"/>
    <x v="14"/>
    <x v="35"/>
    <x v="4"/>
    <n v="17.45"/>
    <n v="30"/>
    <n v="0.05"/>
    <n v="497.33"/>
    <x v="5"/>
  </r>
  <r>
    <n v="10605"/>
    <d v="2018-12-27T00:00:00"/>
    <s v="Mère Paillarde"/>
    <x v="14"/>
    <x v="14"/>
    <x v="2"/>
    <n v="21.5"/>
    <n v="15"/>
    <n v="0.05"/>
    <n v="306.38"/>
    <x v="5"/>
  </r>
  <r>
    <n v="10606"/>
    <d v="2018-12-28T00:00:00"/>
    <s v="Tradição Hipermercados"/>
    <x v="9"/>
    <x v="55"/>
    <x v="6"/>
    <n v="22"/>
    <n v="20"/>
    <n v="0.2"/>
    <n v="352"/>
    <x v="2"/>
  </r>
  <r>
    <n v="10606"/>
    <d v="2018-12-28T00:00:00"/>
    <s v="Tradição Hipermercados"/>
    <x v="9"/>
    <x v="18"/>
    <x v="4"/>
    <n v="49.3"/>
    <n v="10"/>
    <n v="0.2"/>
    <n v="394.4"/>
    <x v="2"/>
  </r>
  <r>
    <n v="10606"/>
    <d v="2018-12-28T00:00:00"/>
    <s v="Tradição Hipermercados"/>
    <x v="9"/>
    <x v="22"/>
    <x v="0"/>
    <n v="24"/>
    <n v="20"/>
    <n v="0.2"/>
    <n v="384"/>
    <x v="2"/>
  </r>
  <r>
    <n v="10607"/>
    <d v="2018-12-28T00:00:00"/>
    <s v="Save-a-lot Markets"/>
    <x v="4"/>
    <x v="8"/>
    <x v="2"/>
    <n v="2.5"/>
    <n v="14"/>
    <n v="0"/>
    <n v="35"/>
    <x v="4"/>
  </r>
  <r>
    <n v="10607"/>
    <d v="2018-12-28T00:00:00"/>
    <s v="Save-a-lot Markets"/>
    <x v="4"/>
    <x v="4"/>
    <x v="3"/>
    <n v="18.399999999999999"/>
    <n v="42"/>
    <n v="0"/>
    <n v="772.8"/>
    <x v="4"/>
  </r>
  <r>
    <n v="10607"/>
    <d v="2018-12-28T00:00:00"/>
    <s v="Save-a-lot Markets"/>
    <x v="4"/>
    <x v="6"/>
    <x v="2"/>
    <n v="34.799999999999997"/>
    <n v="12"/>
    <n v="0"/>
    <n v="417.6"/>
    <x v="4"/>
  </r>
  <r>
    <n v="10607"/>
    <d v="2018-12-28T00:00:00"/>
    <s v="Save-a-lot Markets"/>
    <x v="4"/>
    <x v="71"/>
    <x v="5"/>
    <n v="30"/>
    <n v="45"/>
    <n v="0"/>
    <n v="1350"/>
    <x v="4"/>
  </r>
  <r>
    <n v="10607"/>
    <d v="2018-12-28T00:00:00"/>
    <s v="Save-a-lot Markets"/>
    <x v="4"/>
    <x v="0"/>
    <x v="0"/>
    <n v="39"/>
    <n v="100"/>
    <n v="0"/>
    <n v="3900"/>
    <x v="4"/>
  </r>
  <r>
    <n v="10262"/>
    <d v="2018-12-29T00:00:00"/>
    <s v="Rattlesnake Canyon Grocery"/>
    <x v="4"/>
    <x v="43"/>
    <x v="6"/>
    <n v="21.35"/>
    <n v="12"/>
    <n v="0.2"/>
    <n v="204.96"/>
    <x v="3"/>
  </r>
  <r>
    <n v="10262"/>
    <d v="2018-12-29T00:00:00"/>
    <s v="Rattlesnake Canyon Grocery"/>
    <x v="4"/>
    <x v="71"/>
    <x v="5"/>
    <n v="30"/>
    <n v="15"/>
    <n v="0"/>
    <n v="450"/>
    <x v="3"/>
  </r>
  <r>
    <n v="10262"/>
    <d v="2018-12-29T00:00:00"/>
    <s v="Rattlesnake Canyon Grocery"/>
    <x v="4"/>
    <x v="46"/>
    <x v="7"/>
    <n v="38"/>
    <n v="2"/>
    <n v="0"/>
    <n v="76"/>
    <x v="3"/>
  </r>
  <r>
    <n v="10608"/>
    <d v="2018-12-29T00:00:00"/>
    <s v="Toms Spezialitäten"/>
    <x v="2"/>
    <x v="46"/>
    <x v="7"/>
    <n v="38"/>
    <n v="28"/>
    <n v="0"/>
    <n v="1064"/>
    <x v="2"/>
  </r>
  <r>
    <n v="10263"/>
    <d v="2018-12-30T00:00:00"/>
    <s v="Ernst Handel"/>
    <x v="16"/>
    <x v="35"/>
    <x v="4"/>
    <n v="17.45"/>
    <n v="60"/>
    <n v="0.25"/>
    <n v="785.25"/>
    <x v="8"/>
  </r>
  <r>
    <n v="10263"/>
    <d v="2018-12-30T00:00:00"/>
    <s v="Ernst Handel"/>
    <x v="16"/>
    <x v="27"/>
    <x v="3"/>
    <n v="25.89"/>
    <n v="60"/>
    <n v="0.25"/>
    <n v="1165.05"/>
    <x v="8"/>
  </r>
  <r>
    <n v="10263"/>
    <d v="2018-12-30T00:00:00"/>
    <s v="Ernst Handel"/>
    <x v="16"/>
    <x v="15"/>
    <x v="1"/>
    <n v="4.5"/>
    <n v="28"/>
    <n v="0"/>
    <n v="126"/>
    <x v="8"/>
  </r>
  <r>
    <n v="10263"/>
    <d v="2018-12-30T00:00:00"/>
    <s v="Ernst Handel"/>
    <x v="16"/>
    <x v="70"/>
    <x v="5"/>
    <n v="10"/>
    <n v="36"/>
    <n v="0.25"/>
    <n v="270"/>
    <x v="8"/>
  </r>
  <r>
    <n v="10609"/>
    <d v="2018-12-30T00:00:00"/>
    <s v="Du monde entier"/>
    <x v="0"/>
    <x v="32"/>
    <x v="1"/>
    <n v="18"/>
    <n v="3"/>
    <n v="0"/>
    <n v="54"/>
    <x v="7"/>
  </r>
  <r>
    <n v="10609"/>
    <d v="2018-12-30T00:00:00"/>
    <s v="Du monde entier"/>
    <x v="0"/>
    <x v="65"/>
    <x v="4"/>
    <n v="10"/>
    <n v="6"/>
    <n v="0"/>
    <n v="60"/>
    <x v="7"/>
  </r>
  <r>
    <n v="10609"/>
    <d v="2018-12-30T00:00:00"/>
    <s v="Du monde entier"/>
    <x v="0"/>
    <x v="13"/>
    <x v="3"/>
    <n v="31"/>
    <n v="10"/>
    <n v="0"/>
    <n v="310"/>
    <x v="7"/>
  </r>
  <r>
    <n v="10264"/>
    <d v="2018-12-31T00:00:00"/>
    <s v="Folk och fä HB"/>
    <x v="7"/>
    <x v="50"/>
    <x v="1"/>
    <n v="19"/>
    <n v="35"/>
    <n v="0"/>
    <n v="665"/>
    <x v="6"/>
  </r>
  <r>
    <n v="10264"/>
    <d v="2018-12-31T00:00:00"/>
    <s v="Folk och fä HB"/>
    <x v="7"/>
    <x v="58"/>
    <x v="3"/>
    <n v="9.65"/>
    <n v="25"/>
    <n v="0.15"/>
    <n v="205.06"/>
    <x v="6"/>
  </r>
  <r>
    <n v="10610"/>
    <d v="2018-12-31T00:00:00"/>
    <s v="La maison d'Asie"/>
    <x v="0"/>
    <x v="9"/>
    <x v="3"/>
    <n v="19"/>
    <n v="21"/>
    <n v="0.25"/>
    <n v="299.25"/>
    <x v="3"/>
  </r>
  <r>
    <n v="10611"/>
    <d v="2018-12-31T00:00:00"/>
    <s v="Wolski  Zajazd"/>
    <x v="18"/>
    <x v="28"/>
    <x v="2"/>
    <n v="34"/>
    <n v="15"/>
    <n v="0"/>
    <n v="510"/>
    <x v="6"/>
  </r>
  <r>
    <n v="10611"/>
    <d v="2018-12-31T00:00:00"/>
    <s v="Wolski  Zajazd"/>
    <x v="18"/>
    <x v="50"/>
    <x v="1"/>
    <n v="19"/>
    <n v="10"/>
    <n v="0"/>
    <n v="190"/>
    <x v="6"/>
  </r>
  <r>
    <n v="10611"/>
    <d v="2018-12-31T00:00:00"/>
    <s v="Wolski  Zajazd"/>
    <x v="18"/>
    <x v="32"/>
    <x v="1"/>
    <n v="18"/>
    <n v="6"/>
    <n v="0"/>
    <n v="108"/>
    <x v="6"/>
  </r>
  <r>
    <n v="10612"/>
    <d v="2019-01-03T00:00:00"/>
    <s v="Save-a-lot Markets"/>
    <x v="4"/>
    <x v="28"/>
    <x v="2"/>
    <n v="34"/>
    <n v="40"/>
    <n v="0"/>
    <n v="1360"/>
    <x v="5"/>
  </r>
  <r>
    <n v="10612"/>
    <d v="2019-01-03T00:00:00"/>
    <s v="Save-a-lot Markets"/>
    <x v="4"/>
    <x v="3"/>
    <x v="1"/>
    <n v="18"/>
    <n v="80"/>
    <n v="0"/>
    <n v="1440"/>
    <x v="5"/>
  </r>
  <r>
    <n v="10612"/>
    <d v="2019-01-03T00:00:00"/>
    <s v="Save-a-lot Markets"/>
    <x v="4"/>
    <x v="13"/>
    <x v="3"/>
    <n v="31"/>
    <n v="70"/>
    <n v="0"/>
    <n v="2170"/>
    <x v="5"/>
  </r>
  <r>
    <n v="10612"/>
    <d v="2019-01-03T00:00:00"/>
    <s v="Save-a-lot Markets"/>
    <x v="4"/>
    <x v="9"/>
    <x v="3"/>
    <n v="19"/>
    <n v="55"/>
    <n v="0"/>
    <n v="1045"/>
    <x v="5"/>
  </r>
  <r>
    <n v="10612"/>
    <d v="2019-01-03T00:00:00"/>
    <s v="Save-a-lot Markets"/>
    <x v="4"/>
    <x v="42"/>
    <x v="4"/>
    <n v="20"/>
    <n v="18"/>
    <n v="0"/>
    <n v="360"/>
    <x v="5"/>
  </r>
  <r>
    <n v="10613"/>
    <d v="2019-01-04T00:00:00"/>
    <s v="HILARIÓN-Abastos"/>
    <x v="3"/>
    <x v="16"/>
    <x v="3"/>
    <n v="6"/>
    <n v="8"/>
    <n v="0.1"/>
    <n v="43.2"/>
    <x v="2"/>
  </r>
  <r>
    <n v="10613"/>
    <d v="2019-01-04T00:00:00"/>
    <s v="HILARIÓN-Abastos"/>
    <x v="3"/>
    <x v="23"/>
    <x v="1"/>
    <n v="7.75"/>
    <n v="40"/>
    <n v="0"/>
    <n v="310"/>
    <x v="2"/>
  </r>
  <r>
    <n v="10614"/>
    <d v="2019-01-04T00:00:00"/>
    <s v="Blauer See Delikatessen"/>
    <x v="2"/>
    <x v="65"/>
    <x v="4"/>
    <n v="10"/>
    <n v="8"/>
    <n v="0"/>
    <n v="80"/>
    <x v="3"/>
  </r>
  <r>
    <n v="10614"/>
    <d v="2019-01-04T00:00:00"/>
    <s v="Blauer See Delikatessen"/>
    <x v="2"/>
    <x v="48"/>
    <x v="2"/>
    <n v="21"/>
    <n v="14"/>
    <n v="0"/>
    <n v="294"/>
    <x v="3"/>
  </r>
  <r>
    <n v="10614"/>
    <d v="2019-01-04T00:00:00"/>
    <s v="Blauer See Delikatessen"/>
    <x v="2"/>
    <x v="49"/>
    <x v="1"/>
    <n v="18"/>
    <n v="5"/>
    <n v="0"/>
    <n v="90"/>
    <x v="3"/>
  </r>
  <r>
    <n v="10615"/>
    <d v="2019-01-05T00:00:00"/>
    <s v="Wilman Kala"/>
    <x v="1"/>
    <x v="22"/>
    <x v="0"/>
    <n v="24"/>
    <n v="5"/>
    <n v="0"/>
    <n v="120"/>
    <x v="0"/>
  </r>
  <r>
    <n v="10616"/>
    <d v="2019-01-06T00:00:00"/>
    <s v="Great Lakes Food Market"/>
    <x v="4"/>
    <x v="1"/>
    <x v="1"/>
    <n v="15"/>
    <n v="15"/>
    <n v="0.05"/>
    <n v="213.75"/>
    <x v="5"/>
  </r>
  <r>
    <n v="10616"/>
    <d v="2019-01-06T00:00:00"/>
    <s v="Great Lakes Food Market"/>
    <x v="4"/>
    <x v="46"/>
    <x v="7"/>
    <n v="38"/>
    <n v="14"/>
    <n v="0"/>
    <n v="532"/>
    <x v="5"/>
  </r>
  <r>
    <n v="10616"/>
    <d v="2019-01-06T00:00:00"/>
    <s v="Great Lakes Food Market"/>
    <x v="4"/>
    <x v="14"/>
    <x v="2"/>
    <n v="21.5"/>
    <n v="15"/>
    <n v="0.05"/>
    <n v="306.38"/>
    <x v="5"/>
  </r>
  <r>
    <n v="10616"/>
    <d v="2019-01-06T00:00:00"/>
    <s v="Great Lakes Food Market"/>
    <x v="4"/>
    <x v="62"/>
    <x v="1"/>
    <n v="263.5"/>
    <n v="15"/>
    <n v="0.05"/>
    <n v="3754.88"/>
    <x v="5"/>
  </r>
  <r>
    <n v="10617"/>
    <d v="2019-01-06T00:00:00"/>
    <s v="Great Lakes Food Market"/>
    <x v="4"/>
    <x v="5"/>
    <x v="2"/>
    <n v="55"/>
    <n v="30"/>
    <n v="0.15"/>
    <n v="1402.5"/>
    <x v="2"/>
  </r>
  <r>
    <n v="10618"/>
    <d v="2019-01-07T00:00:00"/>
    <s v="Mère Paillarde"/>
    <x v="14"/>
    <x v="46"/>
    <x v="7"/>
    <n v="38"/>
    <n v="20"/>
    <n v="0"/>
    <n v="760"/>
    <x v="5"/>
  </r>
  <r>
    <n v="10618"/>
    <d v="2019-01-07T00:00:00"/>
    <s v="Mère Paillarde"/>
    <x v="14"/>
    <x v="54"/>
    <x v="6"/>
    <n v="25"/>
    <n v="70"/>
    <n v="0"/>
    <n v="1750"/>
    <x v="5"/>
  </r>
  <r>
    <n v="10618"/>
    <d v="2019-01-07T00:00:00"/>
    <s v="Mère Paillarde"/>
    <x v="14"/>
    <x v="37"/>
    <x v="4"/>
    <n v="12.5"/>
    <n v="15"/>
    <n v="0"/>
    <n v="187.5"/>
    <x v="5"/>
  </r>
  <r>
    <n v="10619"/>
    <d v="2019-01-10T00:00:00"/>
    <s v="Mère Paillarde"/>
    <x v="14"/>
    <x v="65"/>
    <x v="4"/>
    <n v="10"/>
    <n v="42"/>
    <n v="0"/>
    <n v="420"/>
    <x v="1"/>
  </r>
  <r>
    <n v="10619"/>
    <d v="2019-01-10T00:00:00"/>
    <s v="Mère Paillarde"/>
    <x v="14"/>
    <x v="76"/>
    <x v="7"/>
    <n v="21"/>
    <n v="40"/>
    <n v="0"/>
    <n v="840"/>
    <x v="1"/>
  </r>
  <r>
    <n v="10620"/>
    <d v="2019-01-11T00:00:00"/>
    <s v="Laughing Bacchus Wine Cellars"/>
    <x v="14"/>
    <x v="59"/>
    <x v="7"/>
    <n v="7"/>
    <n v="5"/>
    <n v="0"/>
    <n v="35"/>
    <x v="0"/>
  </r>
  <r>
    <n v="10620"/>
    <d v="2019-01-11T00:00:00"/>
    <s v="Laughing Bacchus Wine Cellars"/>
    <x v="14"/>
    <x v="15"/>
    <x v="1"/>
    <n v="4.5"/>
    <n v="5"/>
    <n v="0"/>
    <n v="22.5"/>
    <x v="0"/>
  </r>
  <r>
    <n v="10621"/>
    <d v="2019-01-11T00:00:00"/>
    <s v="Island Trading"/>
    <x v="10"/>
    <x v="25"/>
    <x v="4"/>
    <n v="9.1999999999999993"/>
    <n v="5"/>
    <n v="0"/>
    <n v="46"/>
    <x v="2"/>
  </r>
  <r>
    <n v="10621"/>
    <d v="2019-01-11T00:00:00"/>
    <s v="Island Trading"/>
    <x v="10"/>
    <x v="1"/>
    <x v="1"/>
    <n v="15"/>
    <n v="20"/>
    <n v="0"/>
    <n v="300"/>
    <x v="2"/>
  </r>
  <r>
    <n v="10621"/>
    <d v="2019-01-11T00:00:00"/>
    <s v="Island Trading"/>
    <x v="10"/>
    <x v="14"/>
    <x v="2"/>
    <n v="21.5"/>
    <n v="15"/>
    <n v="0"/>
    <n v="322.5"/>
    <x v="2"/>
  </r>
  <r>
    <n v="10621"/>
    <d v="2019-01-11T00:00:00"/>
    <s v="Island Trading"/>
    <x v="10"/>
    <x v="66"/>
    <x v="7"/>
    <n v="9"/>
    <n v="10"/>
    <n v="0"/>
    <n v="90"/>
    <x v="2"/>
  </r>
  <r>
    <n v="10622"/>
    <d v="2019-01-12T00:00:00"/>
    <s v="Ricardo Adocicados"/>
    <x v="9"/>
    <x v="50"/>
    <x v="1"/>
    <n v="19"/>
    <n v="20"/>
    <n v="0"/>
    <n v="380"/>
    <x v="2"/>
  </r>
  <r>
    <n v="10622"/>
    <d v="2019-01-12T00:00:00"/>
    <s v="Ricardo Adocicados"/>
    <x v="9"/>
    <x v="37"/>
    <x v="4"/>
    <n v="12.5"/>
    <n v="18"/>
    <n v="0.2"/>
    <n v="180"/>
    <x v="2"/>
  </r>
  <r>
    <n v="10623"/>
    <d v="2019-01-13T00:00:00"/>
    <s v="Frankenversand"/>
    <x v="2"/>
    <x v="61"/>
    <x v="5"/>
    <n v="23.25"/>
    <n v="21"/>
    <n v="0"/>
    <n v="488.25"/>
    <x v="3"/>
  </r>
  <r>
    <n v="10623"/>
    <d v="2019-01-13T00:00:00"/>
    <s v="Frankenversand"/>
    <x v="2"/>
    <x v="15"/>
    <x v="1"/>
    <n v="4.5"/>
    <n v="3"/>
    <n v="0"/>
    <n v="13.5"/>
    <x v="3"/>
  </r>
  <r>
    <n v="10623"/>
    <d v="2019-01-13T00:00:00"/>
    <s v="Frankenversand"/>
    <x v="2"/>
    <x v="65"/>
    <x v="4"/>
    <n v="10"/>
    <n v="25"/>
    <n v="0.1"/>
    <n v="225"/>
    <x v="3"/>
  </r>
  <r>
    <n v="10623"/>
    <d v="2019-01-13T00:00:00"/>
    <s v="Frankenversand"/>
    <x v="2"/>
    <x v="25"/>
    <x v="4"/>
    <n v="9.1999999999999993"/>
    <n v="15"/>
    <n v="0.1"/>
    <n v="124.2"/>
    <x v="3"/>
  </r>
  <r>
    <n v="10623"/>
    <d v="2019-01-13T00:00:00"/>
    <s v="Frankenversand"/>
    <x v="2"/>
    <x v="24"/>
    <x v="1"/>
    <n v="18"/>
    <n v="30"/>
    <n v="0.1"/>
    <n v="486"/>
    <x v="3"/>
  </r>
  <r>
    <n v="10624"/>
    <d v="2019-01-13T00:00:00"/>
    <s v="The Cracker Box"/>
    <x v="4"/>
    <x v="20"/>
    <x v="6"/>
    <n v="19.45"/>
    <n v="10"/>
    <n v="0"/>
    <n v="194.5"/>
    <x v="2"/>
  </r>
  <r>
    <n v="10624"/>
    <d v="2019-01-13T00:00:00"/>
    <s v="The Cracker Box"/>
    <x v="4"/>
    <x v="7"/>
    <x v="0"/>
    <n v="123.79"/>
    <n v="6"/>
    <n v="0"/>
    <n v="742.74"/>
    <x v="2"/>
  </r>
  <r>
    <n v="10624"/>
    <d v="2019-01-13T00:00:00"/>
    <s v="The Cracker Box"/>
    <x v="4"/>
    <x v="17"/>
    <x v="5"/>
    <n v="45.6"/>
    <n v="10"/>
    <n v="0"/>
    <n v="456"/>
    <x v="2"/>
  </r>
  <r>
    <n v="10625"/>
    <d v="2019-01-14T00:00:00"/>
    <s v="Ana Trujillo Emparedados y helados"/>
    <x v="6"/>
    <x v="28"/>
    <x v="2"/>
    <n v="34"/>
    <n v="10"/>
    <n v="0"/>
    <n v="340"/>
    <x v="1"/>
  </r>
  <r>
    <n v="10625"/>
    <d v="2019-01-14T00:00:00"/>
    <s v="Ana Trujillo Emparedados y helados"/>
    <x v="6"/>
    <x v="53"/>
    <x v="7"/>
    <n v="14"/>
    <n v="5"/>
    <n v="0"/>
    <n v="70"/>
    <x v="1"/>
  </r>
  <r>
    <n v="10625"/>
    <d v="2019-01-14T00:00:00"/>
    <s v="Ana Trujillo Emparedados y helados"/>
    <x v="6"/>
    <x v="61"/>
    <x v="5"/>
    <n v="23.25"/>
    <n v="3"/>
    <n v="0"/>
    <n v="69.75"/>
    <x v="1"/>
  </r>
  <r>
    <n v="10626"/>
    <d v="2019-01-17T00:00:00"/>
    <s v="Berglunds snabbköp"/>
    <x v="7"/>
    <x v="33"/>
    <x v="0"/>
    <n v="32.799999999999997"/>
    <n v="12"/>
    <n v="0"/>
    <n v="393.6"/>
    <x v="5"/>
  </r>
  <r>
    <n v="10626"/>
    <d v="2019-01-17T00:00:00"/>
    <s v="Berglunds snabbköp"/>
    <x v="7"/>
    <x v="28"/>
    <x v="2"/>
    <n v="34"/>
    <n v="20"/>
    <n v="0"/>
    <n v="680"/>
    <x v="5"/>
  </r>
  <r>
    <n v="10626"/>
    <d v="2019-01-17T00:00:00"/>
    <s v="Berglunds snabbköp"/>
    <x v="7"/>
    <x v="14"/>
    <x v="2"/>
    <n v="21.5"/>
    <n v="20"/>
    <n v="0"/>
    <n v="430"/>
    <x v="5"/>
  </r>
  <r>
    <n v="10627"/>
    <d v="2019-01-17T00:00:00"/>
    <s v="Save-a-lot Markets"/>
    <x v="4"/>
    <x v="19"/>
    <x v="3"/>
    <n v="15"/>
    <n v="35"/>
    <n v="0.15"/>
    <n v="446.25"/>
    <x v="3"/>
  </r>
  <r>
    <n v="10627"/>
    <d v="2019-01-17T00:00:00"/>
    <s v="Save-a-lot Markets"/>
    <x v="4"/>
    <x v="18"/>
    <x v="4"/>
    <n v="49.3"/>
    <n v="15"/>
    <n v="0"/>
    <n v="739.5"/>
    <x v="3"/>
  </r>
  <r>
    <n v="10628"/>
    <d v="2019-01-18T00:00:00"/>
    <s v="Blondel père et fils"/>
    <x v="0"/>
    <x v="32"/>
    <x v="1"/>
    <n v="18"/>
    <n v="25"/>
    <n v="0"/>
    <n v="450"/>
    <x v="2"/>
  </r>
  <r>
    <n v="10629"/>
    <d v="2019-01-18T00:00:00"/>
    <s v="Godos Cocina Típica"/>
    <x v="8"/>
    <x v="40"/>
    <x v="7"/>
    <n v="33.25"/>
    <n v="9"/>
    <n v="0"/>
    <n v="299.25"/>
    <x v="2"/>
  </r>
  <r>
    <n v="10629"/>
    <d v="2019-01-18T00:00:00"/>
    <s v="Godos Cocina Típica"/>
    <x v="8"/>
    <x v="7"/>
    <x v="0"/>
    <n v="123.79"/>
    <n v="20"/>
    <n v="0"/>
    <n v="2475.8000000000002"/>
    <x v="2"/>
  </r>
  <r>
    <n v="10630"/>
    <d v="2019-01-19T00:00:00"/>
    <s v="Königlich Essen"/>
    <x v="2"/>
    <x v="22"/>
    <x v="0"/>
    <n v="24"/>
    <n v="12"/>
    <n v="0.05"/>
    <n v="273.60000000000002"/>
    <x v="5"/>
  </r>
  <r>
    <n v="10630"/>
    <d v="2019-01-19T00:00:00"/>
    <s v="Königlich Essen"/>
    <x v="2"/>
    <x v="3"/>
    <x v="1"/>
    <n v="18"/>
    <n v="35"/>
    <n v="0"/>
    <n v="630"/>
    <x v="5"/>
  </r>
  <r>
    <n v="10631"/>
    <d v="2019-01-20T00:00:00"/>
    <s v="La maison d'Asie"/>
    <x v="0"/>
    <x v="23"/>
    <x v="1"/>
    <n v="7.75"/>
    <n v="8"/>
    <n v="0.1"/>
    <n v="55.8"/>
    <x v="3"/>
  </r>
  <r>
    <n v="10632"/>
    <d v="2019-01-20T00:00:00"/>
    <s v="Die Wandernde Kuh"/>
    <x v="2"/>
    <x v="8"/>
    <x v="2"/>
    <n v="2.5"/>
    <n v="20"/>
    <n v="0.05"/>
    <n v="47.5"/>
    <x v="3"/>
  </r>
  <r>
    <n v="10632"/>
    <d v="2019-01-20T00:00:00"/>
    <s v="Die Wandernde Kuh"/>
    <x v="2"/>
    <x v="50"/>
    <x v="1"/>
    <n v="19"/>
    <n v="30"/>
    <n v="0.05"/>
    <n v="541.5"/>
    <x v="3"/>
  </r>
  <r>
    <n v="10633"/>
    <d v="2019-01-21T00:00:00"/>
    <s v="Ernst Handel"/>
    <x v="16"/>
    <x v="2"/>
    <x v="2"/>
    <n v="38"/>
    <n v="36"/>
    <n v="0.15"/>
    <n v="1162.8"/>
    <x v="7"/>
  </r>
  <r>
    <n v="10633"/>
    <d v="2019-01-21T00:00:00"/>
    <s v="Ernst Handel"/>
    <x v="16"/>
    <x v="16"/>
    <x v="3"/>
    <n v="6"/>
    <n v="13"/>
    <n v="0.15"/>
    <n v="66.3"/>
    <x v="7"/>
  </r>
  <r>
    <n v="10633"/>
    <d v="2019-01-21T00:00:00"/>
    <s v="Ernst Handel"/>
    <x v="16"/>
    <x v="18"/>
    <x v="4"/>
    <n v="49.3"/>
    <n v="80"/>
    <n v="0.15"/>
    <n v="3352.4"/>
    <x v="7"/>
  </r>
  <r>
    <n v="10633"/>
    <d v="2019-01-21T00:00:00"/>
    <s v="Ernst Handel"/>
    <x v="16"/>
    <x v="63"/>
    <x v="4"/>
    <n v="31.23"/>
    <n v="35"/>
    <n v="0.15"/>
    <n v="929.09"/>
    <x v="7"/>
  </r>
  <r>
    <n v="10634"/>
    <d v="2019-01-21T00:00:00"/>
    <s v="Folies gourmandes"/>
    <x v="0"/>
    <x v="45"/>
    <x v="3"/>
    <n v="62.5"/>
    <n v="50"/>
    <n v="0"/>
    <n v="3125"/>
    <x v="2"/>
  </r>
  <r>
    <n v="10634"/>
    <d v="2019-01-21T00:00:00"/>
    <s v="Folies gourmandes"/>
    <x v="0"/>
    <x v="23"/>
    <x v="1"/>
    <n v="7.75"/>
    <n v="2"/>
    <n v="0"/>
    <n v="15.5"/>
    <x v="2"/>
  </r>
  <r>
    <n v="10634"/>
    <d v="2019-01-21T00:00:00"/>
    <s v="Folies gourmandes"/>
    <x v="0"/>
    <x v="44"/>
    <x v="5"/>
    <n v="53"/>
    <n v="15"/>
    <n v="0"/>
    <n v="795"/>
    <x v="2"/>
  </r>
  <r>
    <n v="10634"/>
    <d v="2019-01-21T00:00:00"/>
    <s v="Folies gourmandes"/>
    <x v="0"/>
    <x v="71"/>
    <x v="5"/>
    <n v="30"/>
    <n v="35"/>
    <n v="0"/>
    <n v="1050"/>
    <x v="2"/>
  </r>
  <r>
    <n v="10635"/>
    <d v="2019-01-24T00:00:00"/>
    <s v="Magazzini Alimentari Riuniti"/>
    <x v="5"/>
    <x v="43"/>
    <x v="6"/>
    <n v="21.35"/>
    <n v="15"/>
    <n v="0.1"/>
    <n v="288.23"/>
    <x v="3"/>
  </r>
  <r>
    <n v="10635"/>
    <d v="2019-01-24T00:00:00"/>
    <s v="Magazzini Alimentari Riuniti"/>
    <x v="5"/>
    <x v="76"/>
    <x v="7"/>
    <n v="21"/>
    <n v="40"/>
    <n v="0"/>
    <n v="840"/>
    <x v="3"/>
  </r>
  <r>
    <n v="10635"/>
    <d v="2019-01-24T00:00:00"/>
    <s v="Magazzini Alimentari Riuniti"/>
    <x v="5"/>
    <x v="55"/>
    <x v="6"/>
    <n v="22"/>
    <n v="10"/>
    <n v="0.1"/>
    <n v="198"/>
    <x v="3"/>
  </r>
  <r>
    <n v="10636"/>
    <d v="2019-01-25T00:00:00"/>
    <s v="Wartian Herkku"/>
    <x v="1"/>
    <x v="56"/>
    <x v="3"/>
    <n v="13.25"/>
    <n v="6"/>
    <n v="0"/>
    <n v="79.5"/>
    <x v="2"/>
  </r>
  <r>
    <n v="10636"/>
    <d v="2019-01-25T00:00:00"/>
    <s v="Wartian Herkku"/>
    <x v="1"/>
    <x v="55"/>
    <x v="6"/>
    <n v="22"/>
    <n v="25"/>
    <n v="0"/>
    <n v="550"/>
    <x v="2"/>
  </r>
  <r>
    <n v="10637"/>
    <d v="2019-01-25T00:00:00"/>
    <s v="Queen Cozinha"/>
    <x v="9"/>
    <x v="48"/>
    <x v="2"/>
    <n v="21"/>
    <n v="10"/>
    <n v="0"/>
    <n v="210"/>
    <x v="6"/>
  </r>
  <r>
    <n v="10637"/>
    <d v="2019-01-25T00:00:00"/>
    <s v="Queen Cozinha"/>
    <x v="9"/>
    <x v="46"/>
    <x v="7"/>
    <n v="38"/>
    <n v="60"/>
    <n v="0.05"/>
    <n v="2166"/>
    <x v="6"/>
  </r>
  <r>
    <n v="10637"/>
    <d v="2019-01-25T00:00:00"/>
    <s v="Queen Cozinha"/>
    <x v="9"/>
    <x v="69"/>
    <x v="4"/>
    <n v="16.25"/>
    <n v="25"/>
    <n v="0.05"/>
    <n v="385.94"/>
    <x v="6"/>
  </r>
  <r>
    <n v="10638"/>
    <d v="2019-01-26T00:00:00"/>
    <s v="LINO-Delicateses"/>
    <x v="3"/>
    <x v="72"/>
    <x v="3"/>
    <n v="9.5"/>
    <n v="20"/>
    <n v="0"/>
    <n v="190"/>
    <x v="1"/>
  </r>
  <r>
    <n v="10638"/>
    <d v="2019-01-26T00:00:00"/>
    <s v="LINO-Delicateses"/>
    <x v="3"/>
    <x v="52"/>
    <x v="6"/>
    <n v="21.05"/>
    <n v="21"/>
    <n v="0"/>
    <n v="442.05"/>
    <x v="1"/>
  </r>
  <r>
    <n v="10638"/>
    <d v="2019-01-26T00:00:00"/>
    <s v="LINO-Delicateses"/>
    <x v="3"/>
    <x v="6"/>
    <x v="2"/>
    <n v="34.799999999999997"/>
    <n v="60"/>
    <n v="0"/>
    <n v="2088"/>
    <x v="1"/>
  </r>
  <r>
    <n v="10639"/>
    <d v="2019-01-26T00:00:00"/>
    <s v="Santé Gourmet"/>
    <x v="19"/>
    <x v="45"/>
    <x v="3"/>
    <n v="62.5"/>
    <n v="8"/>
    <n v="0"/>
    <n v="500"/>
    <x v="7"/>
  </r>
  <r>
    <n v="10640"/>
    <d v="2019-01-27T00:00:00"/>
    <s v="Die Wandernde Kuh"/>
    <x v="2"/>
    <x v="1"/>
    <x v="1"/>
    <n v="15"/>
    <n v="15"/>
    <n v="0.25"/>
    <n v="168.75"/>
    <x v="2"/>
  </r>
  <r>
    <n v="10640"/>
    <d v="2019-01-27T00:00:00"/>
    <s v="Die Wandernde Kuh"/>
    <x v="2"/>
    <x v="47"/>
    <x v="2"/>
    <n v="36"/>
    <n v="20"/>
    <n v="0.25"/>
    <n v="540"/>
    <x v="2"/>
  </r>
  <r>
    <n v="10641"/>
    <d v="2019-01-28T00:00:00"/>
    <s v="HILARIÓN-Abastos"/>
    <x v="3"/>
    <x v="50"/>
    <x v="1"/>
    <n v="19"/>
    <n v="50"/>
    <n v="0"/>
    <n v="950"/>
    <x v="2"/>
  </r>
  <r>
    <n v="10641"/>
    <d v="2019-01-28T00:00:00"/>
    <s v="HILARIÓN-Abastos"/>
    <x v="3"/>
    <x v="4"/>
    <x v="3"/>
    <n v="18.399999999999999"/>
    <n v="60"/>
    <n v="0"/>
    <n v="1104"/>
    <x v="2"/>
  </r>
  <r>
    <n v="10642"/>
    <d v="2019-01-28T00:00:00"/>
    <s v="Simons bistro"/>
    <x v="15"/>
    <x v="65"/>
    <x v="4"/>
    <n v="10"/>
    <n v="30"/>
    <n v="0.2"/>
    <n v="240"/>
    <x v="7"/>
  </r>
  <r>
    <n v="10642"/>
    <d v="2019-01-28T00:00:00"/>
    <s v="Simons bistro"/>
    <x v="15"/>
    <x v="74"/>
    <x v="6"/>
    <n v="28.5"/>
    <n v="20"/>
    <n v="0.2"/>
    <n v="456"/>
    <x v="7"/>
  </r>
  <r>
    <n v="10643"/>
    <d v="2019-01-31T00:00:00"/>
    <s v="Alfreds Futterkiste"/>
    <x v="2"/>
    <x v="49"/>
    <x v="1"/>
    <n v="18"/>
    <n v="21"/>
    <n v="0.25"/>
    <n v="283.5"/>
    <x v="6"/>
  </r>
  <r>
    <n v="10643"/>
    <d v="2019-01-31T00:00:00"/>
    <s v="Alfreds Futterkiste"/>
    <x v="2"/>
    <x v="17"/>
    <x v="5"/>
    <n v="45.6"/>
    <n v="15"/>
    <n v="0.25"/>
    <n v="513"/>
    <x v="6"/>
  </r>
  <r>
    <n v="10643"/>
    <d v="2019-01-31T00:00:00"/>
    <s v="Alfreds Futterkiste"/>
    <x v="2"/>
    <x v="34"/>
    <x v="3"/>
    <n v="12"/>
    <n v="2"/>
    <n v="0.25"/>
    <n v="18"/>
    <x v="6"/>
  </r>
  <r>
    <n v="10644"/>
    <d v="2019-01-31T00:00:00"/>
    <s v="Wellington Importadora"/>
    <x v="9"/>
    <x v="34"/>
    <x v="3"/>
    <n v="12"/>
    <n v="21"/>
    <n v="0.1"/>
    <n v="226.8"/>
    <x v="1"/>
  </r>
  <r>
    <n v="10644"/>
    <d v="2019-01-31T00:00:00"/>
    <s v="Wellington Importadora"/>
    <x v="9"/>
    <x v="10"/>
    <x v="1"/>
    <n v="46"/>
    <n v="20"/>
    <n v="0"/>
    <n v="920"/>
    <x v="1"/>
  </r>
  <r>
    <n v="10644"/>
    <d v="2019-01-31T00:00:00"/>
    <s v="Wellington Importadora"/>
    <x v="9"/>
    <x v="45"/>
    <x v="3"/>
    <n v="62.5"/>
    <n v="4"/>
    <n v="0.1"/>
    <n v="225"/>
    <x v="1"/>
  </r>
  <r>
    <n v="10645"/>
    <d v="2019-02-01T00:00:00"/>
    <s v="Hanari Carnes"/>
    <x v="9"/>
    <x v="45"/>
    <x v="3"/>
    <n v="62.5"/>
    <n v="20"/>
    <n v="0"/>
    <n v="1250"/>
    <x v="2"/>
  </r>
  <r>
    <n v="10645"/>
    <d v="2019-02-01T00:00:00"/>
    <s v="Hanari Carnes"/>
    <x v="9"/>
    <x v="9"/>
    <x v="3"/>
    <n v="19"/>
    <n v="15"/>
    <n v="0"/>
    <n v="285"/>
    <x v="2"/>
  </r>
  <r>
    <n v="10646"/>
    <d v="2019-02-02T00:00:00"/>
    <s v="Hungry Owl All-Night Grocers"/>
    <x v="11"/>
    <x v="14"/>
    <x v="2"/>
    <n v="21.5"/>
    <n v="30"/>
    <n v="0.25"/>
    <n v="483.75"/>
    <x v="8"/>
  </r>
  <r>
    <n v="10646"/>
    <d v="2019-02-02T00:00:00"/>
    <s v="Hungry Owl All-Night Grocers"/>
    <x v="11"/>
    <x v="41"/>
    <x v="6"/>
    <n v="13"/>
    <n v="35"/>
    <n v="0.25"/>
    <n v="341.25"/>
    <x v="8"/>
  </r>
  <r>
    <n v="10646"/>
    <d v="2019-02-02T00:00:00"/>
    <s v="Hungry Owl All-Night Grocers"/>
    <x v="11"/>
    <x v="32"/>
    <x v="1"/>
    <n v="18"/>
    <n v="15"/>
    <n v="0.25"/>
    <n v="202.5"/>
    <x v="8"/>
  </r>
  <r>
    <n v="10646"/>
    <d v="2019-02-02T00:00:00"/>
    <s v="Hungry Owl All-Night Grocers"/>
    <x v="11"/>
    <x v="13"/>
    <x v="3"/>
    <n v="31"/>
    <n v="18"/>
    <n v="0.25"/>
    <n v="418.5"/>
    <x v="8"/>
  </r>
  <r>
    <n v="10647"/>
    <d v="2019-02-02T00:00:00"/>
    <s v="Que Delícia"/>
    <x v="9"/>
    <x v="49"/>
    <x v="1"/>
    <n v="18"/>
    <n v="20"/>
    <n v="0"/>
    <n v="360"/>
    <x v="2"/>
  </r>
  <r>
    <n v="10647"/>
    <d v="2019-02-02T00:00:00"/>
    <s v="Que Delícia"/>
    <x v="9"/>
    <x v="25"/>
    <x v="4"/>
    <n v="9.1999999999999993"/>
    <n v="30"/>
    <n v="0"/>
    <n v="276"/>
    <x v="2"/>
  </r>
  <r>
    <n v="10648"/>
    <d v="2019-02-03T00:00:00"/>
    <s v="Ricardo Adocicados"/>
    <x v="9"/>
    <x v="76"/>
    <x v="7"/>
    <n v="21"/>
    <n v="15"/>
    <n v="0"/>
    <n v="315"/>
    <x v="4"/>
  </r>
  <r>
    <n v="10648"/>
    <d v="2019-02-03T00:00:00"/>
    <s v="Ricardo Adocicados"/>
    <x v="9"/>
    <x v="15"/>
    <x v="1"/>
    <n v="4.5"/>
    <n v="15"/>
    <n v="0.15"/>
    <n v="57.38"/>
    <x v="4"/>
  </r>
  <r>
    <n v="10649"/>
    <d v="2019-02-03T00:00:00"/>
    <s v="Maison Dewey"/>
    <x v="12"/>
    <x v="17"/>
    <x v="5"/>
    <n v="45.6"/>
    <n v="20"/>
    <n v="0"/>
    <n v="912"/>
    <x v="4"/>
  </r>
  <r>
    <n v="10649"/>
    <d v="2019-02-03T00:00:00"/>
    <s v="Maison Dewey"/>
    <x v="12"/>
    <x v="6"/>
    <x v="2"/>
    <n v="34.799999999999997"/>
    <n v="15"/>
    <n v="0"/>
    <n v="522"/>
    <x v="4"/>
  </r>
  <r>
    <n v="10650"/>
    <d v="2019-02-04T00:00:00"/>
    <s v="Familia Arquibaldo"/>
    <x v="9"/>
    <x v="33"/>
    <x v="0"/>
    <n v="32.799999999999997"/>
    <n v="25"/>
    <n v="0.05"/>
    <n v="779"/>
    <x v="4"/>
  </r>
  <r>
    <n v="10650"/>
    <d v="2019-02-04T00:00:00"/>
    <s v="Familia Arquibaldo"/>
    <x v="9"/>
    <x v="27"/>
    <x v="3"/>
    <n v="25.89"/>
    <n v="30"/>
    <n v="0"/>
    <n v="776.7"/>
    <x v="4"/>
  </r>
  <r>
    <n v="10650"/>
    <d v="2019-02-04T00:00:00"/>
    <s v="Familia Arquibaldo"/>
    <x v="9"/>
    <x v="38"/>
    <x v="0"/>
    <n v="7.45"/>
    <n v="30"/>
    <n v="0"/>
    <n v="223.5"/>
    <x v="4"/>
  </r>
  <r>
    <n v="10651"/>
    <d v="2019-02-07T00:00:00"/>
    <s v="Die Wandernde Kuh"/>
    <x v="2"/>
    <x v="25"/>
    <x v="4"/>
    <n v="9.1999999999999993"/>
    <n v="12"/>
    <n v="0.25"/>
    <n v="82.8"/>
    <x v="3"/>
  </r>
  <r>
    <n v="10651"/>
    <d v="2019-02-07T00:00:00"/>
    <s v="Die Wandernde Kuh"/>
    <x v="2"/>
    <x v="76"/>
    <x v="7"/>
    <n v="21"/>
    <n v="20"/>
    <n v="0.25"/>
    <n v="315"/>
    <x v="3"/>
  </r>
  <r>
    <n v="10652"/>
    <d v="2019-02-07T00:00:00"/>
    <s v="Gourmet Lanchonetes"/>
    <x v="9"/>
    <x v="53"/>
    <x v="7"/>
    <n v="14"/>
    <n v="20"/>
    <n v="0"/>
    <n v="280"/>
    <x v="2"/>
  </r>
  <r>
    <n v="10652"/>
    <d v="2019-02-07T00:00:00"/>
    <s v="Gourmet Lanchonetes"/>
    <x v="9"/>
    <x v="27"/>
    <x v="3"/>
    <n v="25.89"/>
    <n v="2"/>
    <n v="0.25"/>
    <n v="38.840000000000003"/>
    <x v="2"/>
  </r>
  <r>
    <n v="10653"/>
    <d v="2019-02-08T00:00:00"/>
    <s v="Frankenversand"/>
    <x v="2"/>
    <x v="35"/>
    <x v="4"/>
    <n v="17.45"/>
    <n v="30"/>
    <n v="0.1"/>
    <n v="471.15"/>
    <x v="5"/>
  </r>
  <r>
    <n v="10653"/>
    <d v="2019-02-08T00:00:00"/>
    <s v="Frankenversand"/>
    <x v="2"/>
    <x v="28"/>
    <x v="2"/>
    <n v="34"/>
    <n v="20"/>
    <n v="0.1"/>
    <n v="612"/>
    <x v="5"/>
  </r>
  <r>
    <n v="10654"/>
    <d v="2019-02-08T00:00:00"/>
    <s v="Berglunds snabbköp"/>
    <x v="7"/>
    <x v="49"/>
    <x v="1"/>
    <n v="18"/>
    <n v="20"/>
    <n v="0.1"/>
    <n v="324"/>
    <x v="4"/>
  </r>
  <r>
    <n v="10654"/>
    <d v="2019-02-08T00:00:00"/>
    <s v="Berglunds snabbköp"/>
    <x v="7"/>
    <x v="38"/>
    <x v="0"/>
    <n v="7.45"/>
    <n v="6"/>
    <n v="0.1"/>
    <n v="40.229999999999997"/>
    <x v="4"/>
  </r>
  <r>
    <n v="10654"/>
    <d v="2019-02-08T00:00:00"/>
    <s v="Berglunds snabbköp"/>
    <x v="7"/>
    <x v="55"/>
    <x v="6"/>
    <n v="22"/>
    <n v="12"/>
    <n v="0.1"/>
    <n v="237.6"/>
    <x v="4"/>
  </r>
  <r>
    <n v="10655"/>
    <d v="2019-02-09T00:00:00"/>
    <s v="Reggiani Caseifici"/>
    <x v="5"/>
    <x v="58"/>
    <x v="3"/>
    <n v="9.65"/>
    <n v="20"/>
    <n v="0.2"/>
    <n v="154.4"/>
    <x v="5"/>
  </r>
  <r>
    <n v="10656"/>
    <d v="2019-02-10T00:00:00"/>
    <s v="Great Lakes Food Market"/>
    <x v="4"/>
    <x v="61"/>
    <x v="5"/>
    <n v="23.25"/>
    <n v="3"/>
    <n v="0.1"/>
    <n v="62.78"/>
    <x v="6"/>
  </r>
  <r>
    <n v="10656"/>
    <d v="2019-02-10T00:00:00"/>
    <s v="Great Lakes Food Market"/>
    <x v="4"/>
    <x v="20"/>
    <x v="6"/>
    <n v="19.45"/>
    <n v="28"/>
    <n v="0.1"/>
    <n v="490.14"/>
    <x v="6"/>
  </r>
  <r>
    <n v="10656"/>
    <d v="2019-02-10T00:00:00"/>
    <s v="Great Lakes Food Market"/>
    <x v="4"/>
    <x v="64"/>
    <x v="4"/>
    <n v="9.5"/>
    <n v="6"/>
    <n v="0.1"/>
    <n v="51.3"/>
    <x v="6"/>
  </r>
  <r>
    <n v="10657"/>
    <d v="2019-02-10T00:00:00"/>
    <s v="Save-a-lot Markets"/>
    <x v="4"/>
    <x v="34"/>
    <x v="3"/>
    <n v="12"/>
    <n v="45"/>
    <n v="0"/>
    <n v="540"/>
    <x v="0"/>
  </r>
  <r>
    <n v="10657"/>
    <d v="2019-02-10T00:00:00"/>
    <s v="Save-a-lot Markets"/>
    <x v="4"/>
    <x v="28"/>
    <x v="2"/>
    <n v="34"/>
    <n v="30"/>
    <n v="0"/>
    <n v="1020"/>
    <x v="0"/>
  </r>
  <r>
    <n v="10657"/>
    <d v="2019-02-10T00:00:00"/>
    <s v="Save-a-lot Markets"/>
    <x v="4"/>
    <x v="58"/>
    <x v="3"/>
    <n v="9.65"/>
    <n v="24"/>
    <n v="0"/>
    <n v="231.6"/>
    <x v="0"/>
  </r>
  <r>
    <n v="10657"/>
    <d v="2019-02-10T00:00:00"/>
    <s v="Save-a-lot Markets"/>
    <x v="4"/>
    <x v="29"/>
    <x v="6"/>
    <n v="15.5"/>
    <n v="50"/>
    <n v="0"/>
    <n v="775"/>
    <x v="0"/>
  </r>
  <r>
    <n v="10657"/>
    <d v="2019-02-10T00:00:00"/>
    <s v="Save-a-lot Markets"/>
    <x v="4"/>
    <x v="64"/>
    <x v="4"/>
    <n v="9.5"/>
    <n v="10"/>
    <n v="0"/>
    <n v="95"/>
    <x v="0"/>
  </r>
  <r>
    <n v="10657"/>
    <d v="2019-02-10T00:00:00"/>
    <s v="Save-a-lot Markets"/>
    <x v="4"/>
    <x v="46"/>
    <x v="7"/>
    <n v="38"/>
    <n v="45"/>
    <n v="0"/>
    <n v="1710"/>
    <x v="0"/>
  </r>
  <r>
    <n v="10658"/>
    <d v="2019-02-11T00:00:00"/>
    <s v="QUICK-Stop"/>
    <x v="2"/>
    <x v="41"/>
    <x v="6"/>
    <n v="13"/>
    <n v="70"/>
    <n v="0.05"/>
    <n v="864.5"/>
    <x v="2"/>
  </r>
  <r>
    <n v="10658"/>
    <d v="2019-02-11T00:00:00"/>
    <s v="QUICK-Stop"/>
    <x v="2"/>
    <x v="65"/>
    <x v="4"/>
    <n v="10"/>
    <n v="60"/>
    <n v="0"/>
    <n v="600"/>
    <x v="2"/>
  </r>
  <r>
    <n v="10658"/>
    <d v="2019-02-11T00:00:00"/>
    <s v="QUICK-Stop"/>
    <x v="2"/>
    <x v="4"/>
    <x v="3"/>
    <n v="18.399999999999999"/>
    <n v="70"/>
    <n v="0.05"/>
    <n v="1223.5999999999999"/>
    <x v="2"/>
  </r>
  <r>
    <n v="10658"/>
    <d v="2019-02-11T00:00:00"/>
    <s v="QUICK-Stop"/>
    <x v="2"/>
    <x v="28"/>
    <x v="2"/>
    <n v="34"/>
    <n v="55"/>
    <n v="0.05"/>
    <n v="1776.5"/>
    <x v="2"/>
  </r>
  <r>
    <n v="10659"/>
    <d v="2019-02-11T00:00:00"/>
    <s v="Queen Cozinha"/>
    <x v="9"/>
    <x v="11"/>
    <x v="2"/>
    <n v="12.5"/>
    <n v="20"/>
    <n v="0.05"/>
    <n v="237.5"/>
    <x v="7"/>
  </r>
  <r>
    <n v="10659"/>
    <d v="2019-02-11T00:00:00"/>
    <s v="Queen Cozinha"/>
    <x v="9"/>
    <x v="4"/>
    <x v="3"/>
    <n v="18.399999999999999"/>
    <n v="24"/>
    <n v="0.05"/>
    <n v="419.52"/>
    <x v="7"/>
  </r>
  <r>
    <n v="10659"/>
    <d v="2019-02-11T00:00:00"/>
    <s v="Queen Cozinha"/>
    <x v="9"/>
    <x v="1"/>
    <x v="1"/>
    <n v="15"/>
    <n v="40"/>
    <n v="0.05"/>
    <n v="570"/>
    <x v="7"/>
  </r>
  <r>
    <n v="10660"/>
    <d v="2019-02-14T00:00:00"/>
    <s v="Hungry Coyote Import Store"/>
    <x v="4"/>
    <x v="12"/>
    <x v="4"/>
    <n v="81"/>
    <n v="21"/>
    <n v="0"/>
    <n v="1701"/>
    <x v="3"/>
  </r>
  <r>
    <n v="10661"/>
    <d v="2019-02-15T00:00:00"/>
    <s v="Hungry Owl All-Night Grocers"/>
    <x v="11"/>
    <x v="56"/>
    <x v="3"/>
    <n v="13.25"/>
    <n v="49"/>
    <n v="0.2"/>
    <n v="519.4"/>
    <x v="7"/>
  </r>
  <r>
    <n v="10661"/>
    <d v="2019-02-15T00:00:00"/>
    <s v="Hungry Owl All-Night Grocers"/>
    <x v="11"/>
    <x v="49"/>
    <x v="1"/>
    <n v="18"/>
    <n v="3"/>
    <n v="0.2"/>
    <n v="43.2"/>
    <x v="7"/>
  </r>
  <r>
    <n v="10662"/>
    <d v="2019-02-15T00:00:00"/>
    <s v="Lonesome Pine Restaurant"/>
    <x v="4"/>
    <x v="37"/>
    <x v="4"/>
    <n v="12.5"/>
    <n v="10"/>
    <n v="0"/>
    <n v="125"/>
    <x v="1"/>
  </r>
  <r>
    <n v="10663"/>
    <d v="2019-02-16T00:00:00"/>
    <s v="Bon app'"/>
    <x v="0"/>
    <x v="44"/>
    <x v="5"/>
    <n v="53"/>
    <n v="20"/>
    <n v="0.05"/>
    <n v="1007"/>
    <x v="0"/>
  </r>
  <r>
    <n v="10663"/>
    <d v="2019-02-16T00:00:00"/>
    <s v="Bon app'"/>
    <x v="0"/>
    <x v="53"/>
    <x v="7"/>
    <n v="14"/>
    <n v="30"/>
    <n v="0.05"/>
    <n v="399"/>
    <x v="0"/>
  </r>
  <r>
    <n v="10663"/>
    <d v="2019-02-16T00:00:00"/>
    <s v="Bon app'"/>
    <x v="0"/>
    <x v="4"/>
    <x v="3"/>
    <n v="18.399999999999999"/>
    <n v="30"/>
    <n v="0.05"/>
    <n v="524.4"/>
    <x v="0"/>
  </r>
  <r>
    <n v="10664"/>
    <d v="2019-02-16T00:00:00"/>
    <s v="Furia Bacalhau e Frutos do Mar"/>
    <x v="13"/>
    <x v="13"/>
    <x v="3"/>
    <n v="31"/>
    <n v="24"/>
    <n v="0.15"/>
    <n v="632.4"/>
    <x v="5"/>
  </r>
  <r>
    <n v="10664"/>
    <d v="2019-02-16T00:00:00"/>
    <s v="Furia Bacalhau e Frutos do Mar"/>
    <x v="13"/>
    <x v="46"/>
    <x v="7"/>
    <n v="38"/>
    <n v="12"/>
    <n v="0.15"/>
    <n v="387.6"/>
    <x v="5"/>
  </r>
  <r>
    <n v="10664"/>
    <d v="2019-02-16T00:00:00"/>
    <s v="Furia Bacalhau e Frutos do Mar"/>
    <x v="13"/>
    <x v="52"/>
    <x v="6"/>
    <n v="21.05"/>
    <n v="15"/>
    <n v="0.15"/>
    <n v="268.39"/>
    <x v="5"/>
  </r>
  <r>
    <n v="10665"/>
    <d v="2019-02-17T00:00:00"/>
    <s v="Lonesome Pine Restaurant"/>
    <x v="4"/>
    <x v="5"/>
    <x v="2"/>
    <n v="55"/>
    <n v="1"/>
    <n v="0"/>
    <n v="55"/>
    <x v="5"/>
  </r>
  <r>
    <n v="10665"/>
    <d v="2019-02-17T00:00:00"/>
    <s v="Lonesome Pine Restaurant"/>
    <x v="4"/>
    <x v="44"/>
    <x v="5"/>
    <n v="53"/>
    <n v="20"/>
    <n v="0"/>
    <n v="1060"/>
    <x v="5"/>
  </r>
  <r>
    <n v="10665"/>
    <d v="2019-02-17T00:00:00"/>
    <s v="Lonesome Pine Restaurant"/>
    <x v="4"/>
    <x v="3"/>
    <x v="1"/>
    <n v="18"/>
    <n v="10"/>
    <n v="0"/>
    <n v="180"/>
    <x v="5"/>
  </r>
  <r>
    <n v="10666"/>
    <d v="2019-02-18T00:00:00"/>
    <s v="Richter Supermarkt"/>
    <x v="17"/>
    <x v="7"/>
    <x v="0"/>
    <n v="123.79"/>
    <n v="36"/>
    <n v="0"/>
    <n v="4456.4399999999996"/>
    <x v="7"/>
  </r>
  <r>
    <n v="10666"/>
    <d v="2019-02-18T00:00:00"/>
    <s v="Richter Supermarkt"/>
    <x v="17"/>
    <x v="52"/>
    <x v="6"/>
    <n v="21.05"/>
    <n v="10"/>
    <n v="0"/>
    <n v="210.5"/>
    <x v="7"/>
  </r>
  <r>
    <n v="10667"/>
    <d v="2019-02-18T00:00:00"/>
    <s v="Ernst Handel"/>
    <x v="16"/>
    <x v="47"/>
    <x v="2"/>
    <n v="36"/>
    <n v="45"/>
    <n v="0.2"/>
    <n v="1296"/>
    <x v="7"/>
  </r>
  <r>
    <n v="10667"/>
    <d v="2019-02-18T00:00:00"/>
    <s v="Ernst Handel"/>
    <x v="16"/>
    <x v="14"/>
    <x v="2"/>
    <n v="21.5"/>
    <n v="14"/>
    <n v="0.2"/>
    <n v="240.8"/>
    <x v="7"/>
  </r>
  <r>
    <n v="10668"/>
    <d v="2019-02-21T00:00:00"/>
    <s v="Die Wandernde Kuh"/>
    <x v="2"/>
    <x v="11"/>
    <x v="2"/>
    <n v="12.5"/>
    <n v="8"/>
    <n v="0.1"/>
    <n v="90"/>
    <x v="5"/>
  </r>
  <r>
    <n v="10668"/>
    <d v="2019-02-21T00:00:00"/>
    <s v="Die Wandernde Kuh"/>
    <x v="2"/>
    <x v="40"/>
    <x v="7"/>
    <n v="33.25"/>
    <n v="15"/>
    <n v="0.1"/>
    <n v="448.88"/>
    <x v="5"/>
  </r>
  <r>
    <n v="10668"/>
    <d v="2019-02-21T00:00:00"/>
    <s v="Die Wandernde Kuh"/>
    <x v="2"/>
    <x v="22"/>
    <x v="0"/>
    <n v="24"/>
    <n v="4"/>
    <n v="0.1"/>
    <n v="86.4"/>
    <x v="5"/>
  </r>
  <r>
    <n v="10669"/>
    <d v="2019-02-21T00:00:00"/>
    <s v="Simons bistro"/>
    <x v="15"/>
    <x v="9"/>
    <x v="3"/>
    <n v="19"/>
    <n v="30"/>
    <n v="0"/>
    <n v="570"/>
    <x v="0"/>
  </r>
  <r>
    <n v="10670"/>
    <d v="2019-02-22T00:00:00"/>
    <s v="Frankenversand"/>
    <x v="2"/>
    <x v="23"/>
    <x v="1"/>
    <n v="7.75"/>
    <n v="25"/>
    <n v="0"/>
    <n v="193.75"/>
    <x v="2"/>
  </r>
  <r>
    <n v="10670"/>
    <d v="2019-02-22T00:00:00"/>
    <s v="Frankenversand"/>
    <x v="2"/>
    <x v="30"/>
    <x v="1"/>
    <n v="14"/>
    <n v="25"/>
    <n v="0"/>
    <n v="350"/>
    <x v="2"/>
  </r>
  <r>
    <n v="10670"/>
    <d v="2019-02-22T00:00:00"/>
    <s v="Frankenversand"/>
    <x v="2"/>
    <x v="34"/>
    <x v="3"/>
    <n v="12"/>
    <n v="60"/>
    <n v="0"/>
    <n v="720"/>
    <x v="2"/>
  </r>
  <r>
    <n v="10670"/>
    <d v="2019-02-22T00:00:00"/>
    <s v="Frankenversand"/>
    <x v="2"/>
    <x v="19"/>
    <x v="3"/>
    <n v="15"/>
    <n v="50"/>
    <n v="0"/>
    <n v="750"/>
    <x v="2"/>
  </r>
  <r>
    <n v="10670"/>
    <d v="2019-02-22T00:00:00"/>
    <s v="Frankenversand"/>
    <x v="2"/>
    <x v="66"/>
    <x v="7"/>
    <n v="9"/>
    <n v="32"/>
    <n v="0"/>
    <n v="288"/>
    <x v="2"/>
  </r>
  <r>
    <n v="10671"/>
    <d v="2019-02-23T00:00:00"/>
    <s v="France restauration"/>
    <x v="0"/>
    <x v="35"/>
    <x v="4"/>
    <n v="17.45"/>
    <n v="10"/>
    <n v="0"/>
    <n v="174.5"/>
    <x v="5"/>
  </r>
  <r>
    <n v="10671"/>
    <d v="2019-02-23T00:00:00"/>
    <s v="France restauration"/>
    <x v="0"/>
    <x v="52"/>
    <x v="6"/>
    <n v="21.05"/>
    <n v="12"/>
    <n v="0"/>
    <n v="252.6"/>
    <x v="5"/>
  </r>
  <r>
    <n v="10671"/>
    <d v="2019-02-23T00:00:00"/>
    <s v="France restauration"/>
    <x v="0"/>
    <x v="18"/>
    <x v="4"/>
    <n v="49.3"/>
    <n v="10"/>
    <n v="0"/>
    <n v="493"/>
    <x v="5"/>
  </r>
  <r>
    <n v="10672"/>
    <d v="2019-02-23T00:00:00"/>
    <s v="Berglunds snabbköp"/>
    <x v="7"/>
    <x v="14"/>
    <x v="2"/>
    <n v="21.5"/>
    <n v="12"/>
    <n v="0"/>
    <n v="258"/>
    <x v="8"/>
  </r>
  <r>
    <n v="10672"/>
    <d v="2019-02-23T00:00:00"/>
    <s v="Berglunds snabbköp"/>
    <x v="7"/>
    <x v="62"/>
    <x v="1"/>
    <n v="263.5"/>
    <n v="15"/>
    <n v="0.1"/>
    <n v="3557.25"/>
    <x v="8"/>
  </r>
  <r>
    <n v="10673"/>
    <d v="2019-02-24T00:00:00"/>
    <s v="Wilman Kala"/>
    <x v="1"/>
    <x v="35"/>
    <x v="4"/>
    <n v="17.45"/>
    <n v="3"/>
    <n v="0"/>
    <n v="52.35"/>
    <x v="0"/>
  </r>
  <r>
    <n v="10673"/>
    <d v="2019-02-24T00:00:00"/>
    <s v="Wilman Kala"/>
    <x v="1"/>
    <x v="10"/>
    <x v="1"/>
    <n v="46"/>
    <n v="6"/>
    <n v="0"/>
    <n v="276"/>
    <x v="0"/>
  </r>
  <r>
    <n v="10673"/>
    <d v="2019-02-24T00:00:00"/>
    <s v="Wilman Kala"/>
    <x v="1"/>
    <x v="53"/>
    <x v="7"/>
    <n v="14"/>
    <n v="6"/>
    <n v="0"/>
    <n v="84"/>
    <x v="0"/>
  </r>
  <r>
    <n v="10674"/>
    <d v="2019-02-24T00:00:00"/>
    <s v="Island Trading"/>
    <x v="10"/>
    <x v="66"/>
    <x v="7"/>
    <n v="9"/>
    <n v="5"/>
    <n v="0"/>
    <n v="45"/>
    <x v="2"/>
  </r>
  <r>
    <n v="10675"/>
    <d v="2019-02-25T00:00:00"/>
    <s v="Frankenversand"/>
    <x v="2"/>
    <x v="33"/>
    <x v="0"/>
    <n v="32.799999999999997"/>
    <n v="10"/>
    <n v="0"/>
    <n v="328"/>
    <x v="4"/>
  </r>
  <r>
    <n v="10675"/>
    <d v="2019-02-25T00:00:00"/>
    <s v="Frankenversand"/>
    <x v="2"/>
    <x v="61"/>
    <x v="5"/>
    <n v="23.25"/>
    <n v="30"/>
    <n v="0"/>
    <n v="697.5"/>
    <x v="4"/>
  </r>
  <r>
    <n v="10675"/>
    <d v="2019-02-25T00:00:00"/>
    <s v="Frankenversand"/>
    <x v="2"/>
    <x v="56"/>
    <x v="3"/>
    <n v="13.25"/>
    <n v="30"/>
    <n v="0"/>
    <n v="397.5"/>
    <x v="4"/>
  </r>
  <r>
    <n v="10676"/>
    <d v="2019-02-28T00:00:00"/>
    <s v="Tortuga Restaurante"/>
    <x v="6"/>
    <x v="13"/>
    <x v="3"/>
    <n v="31"/>
    <n v="2"/>
    <n v="0"/>
    <n v="62"/>
    <x v="0"/>
  </r>
  <r>
    <n v="10676"/>
    <d v="2019-02-28T00:00:00"/>
    <s v="Tortuga Restaurante"/>
    <x v="6"/>
    <x v="20"/>
    <x v="6"/>
    <n v="19.45"/>
    <n v="21"/>
    <n v="0"/>
    <n v="408.45"/>
    <x v="0"/>
  </r>
  <r>
    <n v="10676"/>
    <d v="2019-02-28T00:00:00"/>
    <s v="Tortuga Restaurante"/>
    <x v="6"/>
    <x v="25"/>
    <x v="4"/>
    <n v="9.1999999999999993"/>
    <n v="7"/>
    <n v="0"/>
    <n v="64.400000000000006"/>
    <x v="0"/>
  </r>
  <r>
    <n v="10677"/>
    <d v="2019-02-28T00:00:00"/>
    <s v="Antonio Moreno Taquería"/>
    <x v="6"/>
    <x v="63"/>
    <x v="4"/>
    <n v="31.23"/>
    <n v="30"/>
    <n v="0.15"/>
    <n v="796.37"/>
    <x v="5"/>
  </r>
  <r>
    <n v="10677"/>
    <d v="2019-02-28T00:00:00"/>
    <s v="Antonio Moreno Taquería"/>
    <x v="6"/>
    <x v="8"/>
    <x v="2"/>
    <n v="2.5"/>
    <n v="8"/>
    <n v="0.15"/>
    <n v="17"/>
    <x v="5"/>
  </r>
  <r>
    <n v="10678"/>
    <d v="2019-03-01T00:00:00"/>
    <s v="Save-a-lot Markets"/>
    <x v="4"/>
    <x v="2"/>
    <x v="2"/>
    <n v="38"/>
    <n v="100"/>
    <n v="0"/>
    <n v="3800"/>
    <x v="7"/>
  </r>
  <r>
    <n v="10678"/>
    <d v="2019-03-01T00:00:00"/>
    <s v="Save-a-lot Markets"/>
    <x v="4"/>
    <x v="8"/>
    <x v="2"/>
    <n v="2.5"/>
    <n v="30"/>
    <n v="0"/>
    <n v="75"/>
    <x v="7"/>
  </r>
  <r>
    <n v="10678"/>
    <d v="2019-03-01T00:00:00"/>
    <s v="Save-a-lot Markets"/>
    <x v="4"/>
    <x v="58"/>
    <x v="3"/>
    <n v="9.65"/>
    <n v="120"/>
    <n v="0"/>
    <n v="1158"/>
    <x v="7"/>
  </r>
  <r>
    <n v="10678"/>
    <d v="2019-03-01T00:00:00"/>
    <s v="Save-a-lot Markets"/>
    <x v="4"/>
    <x v="38"/>
    <x v="0"/>
    <n v="7.45"/>
    <n v="30"/>
    <n v="0"/>
    <n v="223.5"/>
    <x v="7"/>
  </r>
  <r>
    <n v="10679"/>
    <d v="2019-03-01T00:00:00"/>
    <s v="Blondel père et fils"/>
    <x v="0"/>
    <x v="5"/>
    <x v="2"/>
    <n v="55"/>
    <n v="12"/>
    <n v="0"/>
    <n v="660"/>
    <x v="3"/>
  </r>
  <r>
    <n v="10680"/>
    <d v="2019-03-02T00:00:00"/>
    <s v="Old World Delicatessen"/>
    <x v="4"/>
    <x v="11"/>
    <x v="2"/>
    <n v="12.5"/>
    <n v="20"/>
    <n v="0.25"/>
    <n v="187.5"/>
    <x v="5"/>
  </r>
  <r>
    <n v="10680"/>
    <d v="2019-03-02T00:00:00"/>
    <s v="Old World Delicatessen"/>
    <x v="4"/>
    <x v="35"/>
    <x v="4"/>
    <n v="17.45"/>
    <n v="50"/>
    <n v="0.25"/>
    <n v="654.38"/>
    <x v="5"/>
  </r>
  <r>
    <n v="10680"/>
    <d v="2019-03-02T00:00:00"/>
    <s v="Old World Delicatessen"/>
    <x v="4"/>
    <x v="53"/>
    <x v="7"/>
    <n v="14"/>
    <n v="40"/>
    <n v="0.25"/>
    <n v="420"/>
    <x v="5"/>
  </r>
  <r>
    <n v="10681"/>
    <d v="2019-03-03T00:00:00"/>
    <s v="Great Lakes Food Market"/>
    <x v="4"/>
    <x v="65"/>
    <x v="4"/>
    <n v="10"/>
    <n v="12"/>
    <n v="0.1"/>
    <n v="108"/>
    <x v="1"/>
  </r>
  <r>
    <n v="10681"/>
    <d v="2019-03-03T00:00:00"/>
    <s v="Great Lakes Food Market"/>
    <x v="4"/>
    <x v="40"/>
    <x v="7"/>
    <n v="33.25"/>
    <n v="28"/>
    <n v="0"/>
    <n v="931"/>
    <x v="1"/>
  </r>
  <r>
    <n v="10681"/>
    <d v="2019-03-03T00:00:00"/>
    <s v="Great Lakes Food Market"/>
    <x v="4"/>
    <x v="25"/>
    <x v="4"/>
    <n v="9.1999999999999993"/>
    <n v="30"/>
    <n v="0.1"/>
    <n v="248.4"/>
    <x v="1"/>
  </r>
  <r>
    <n v="10682"/>
    <d v="2019-03-03T00:00:00"/>
    <s v="Antonio Moreno Taquería"/>
    <x v="6"/>
    <x v="23"/>
    <x v="1"/>
    <n v="7.75"/>
    <n v="30"/>
    <n v="0"/>
    <n v="232.5"/>
    <x v="1"/>
  </r>
  <r>
    <n v="10682"/>
    <d v="2019-03-03T00:00:00"/>
    <s v="Antonio Moreno Taquería"/>
    <x v="6"/>
    <x v="51"/>
    <x v="6"/>
    <n v="17"/>
    <n v="4"/>
    <n v="0"/>
    <n v="68"/>
    <x v="1"/>
  </r>
  <r>
    <n v="10682"/>
    <d v="2019-03-03T00:00:00"/>
    <s v="Antonio Moreno Taquería"/>
    <x v="6"/>
    <x v="8"/>
    <x v="2"/>
    <n v="2.5"/>
    <n v="30"/>
    <n v="0"/>
    <n v="75"/>
    <x v="1"/>
  </r>
  <r>
    <n v="10683"/>
    <d v="2019-03-04T00:00:00"/>
    <s v="Du monde entier"/>
    <x v="0"/>
    <x v="59"/>
    <x v="7"/>
    <n v="7"/>
    <n v="9"/>
    <n v="0"/>
    <n v="63"/>
    <x v="0"/>
  </r>
  <r>
    <n v="10684"/>
    <d v="2019-03-04T00:00:00"/>
    <s v="Ottilies Käseladen"/>
    <x v="2"/>
    <x v="64"/>
    <x v="4"/>
    <n v="9.5"/>
    <n v="40"/>
    <n v="0"/>
    <n v="380"/>
    <x v="1"/>
  </r>
  <r>
    <n v="10684"/>
    <d v="2019-03-04T00:00:00"/>
    <s v="Ottilies Käseladen"/>
    <x v="2"/>
    <x v="4"/>
    <x v="3"/>
    <n v="18.399999999999999"/>
    <n v="20"/>
    <n v="0"/>
    <n v="368"/>
    <x v="1"/>
  </r>
  <r>
    <n v="10684"/>
    <d v="2019-03-04T00:00:00"/>
    <s v="Ottilies Käseladen"/>
    <x v="2"/>
    <x v="28"/>
    <x v="2"/>
    <n v="34"/>
    <n v="30"/>
    <n v="0"/>
    <n v="1020"/>
    <x v="1"/>
  </r>
  <r>
    <n v="10685"/>
    <d v="2019-03-07T00:00:00"/>
    <s v="Gourmet Lanchonetes"/>
    <x v="9"/>
    <x v="58"/>
    <x v="3"/>
    <n v="9.65"/>
    <n v="4"/>
    <n v="0"/>
    <n v="38.6"/>
    <x v="2"/>
  </r>
  <r>
    <n v="10685"/>
    <d v="2019-03-07T00:00:00"/>
    <s v="Gourmet Lanchonetes"/>
    <x v="9"/>
    <x v="64"/>
    <x v="4"/>
    <n v="9.5"/>
    <n v="15"/>
    <n v="0"/>
    <n v="142.5"/>
    <x v="2"/>
  </r>
  <r>
    <n v="10685"/>
    <d v="2019-03-07T00:00:00"/>
    <s v="Gourmet Lanchonetes"/>
    <x v="9"/>
    <x v="13"/>
    <x v="3"/>
    <n v="31"/>
    <n v="20"/>
    <n v="0"/>
    <n v="620"/>
    <x v="2"/>
  </r>
  <r>
    <n v="10686"/>
    <d v="2019-03-08T00:00:00"/>
    <s v="Piccolo und mehr"/>
    <x v="16"/>
    <x v="0"/>
    <x v="0"/>
    <n v="39"/>
    <n v="30"/>
    <n v="0.2"/>
    <n v="936"/>
    <x v="0"/>
  </r>
  <r>
    <n v="10686"/>
    <d v="2019-03-08T00:00:00"/>
    <s v="Piccolo und mehr"/>
    <x v="16"/>
    <x v="63"/>
    <x v="4"/>
    <n v="31.23"/>
    <n v="15"/>
    <n v="0"/>
    <n v="468.45"/>
    <x v="0"/>
  </r>
  <r>
    <n v="10687"/>
    <d v="2019-03-08T00:00:00"/>
    <s v="Hungry Owl All-Night Grocers"/>
    <x v="11"/>
    <x v="7"/>
    <x v="0"/>
    <n v="123.79"/>
    <n v="10"/>
    <n v="0"/>
    <n v="1237.9000000000001"/>
    <x v="8"/>
  </r>
  <r>
    <n v="10687"/>
    <d v="2019-03-08T00:00:00"/>
    <s v="Hungry Owl All-Night Grocers"/>
    <x v="11"/>
    <x v="75"/>
    <x v="0"/>
    <n v="97"/>
    <n v="50"/>
    <n v="0.25"/>
    <n v="3637.5"/>
    <x v="8"/>
  </r>
  <r>
    <n v="10687"/>
    <d v="2019-03-08T00:00:00"/>
    <s v="Hungry Owl All-Night Grocers"/>
    <x v="11"/>
    <x v="9"/>
    <x v="3"/>
    <n v="19"/>
    <n v="6"/>
    <n v="0.25"/>
    <n v="85.5"/>
    <x v="8"/>
  </r>
  <r>
    <n v="10688"/>
    <d v="2019-03-09T00:00:00"/>
    <s v="Vaffeljernet"/>
    <x v="15"/>
    <x v="36"/>
    <x v="1"/>
    <n v="14"/>
    <n v="14"/>
    <n v="0"/>
    <n v="196"/>
    <x v="2"/>
  </r>
  <r>
    <n v="10688"/>
    <d v="2019-03-09T00:00:00"/>
    <s v="Vaffeljernet"/>
    <x v="15"/>
    <x v="17"/>
    <x v="5"/>
    <n v="45.6"/>
    <n v="60"/>
    <n v="0.1"/>
    <n v="2462.4"/>
    <x v="2"/>
  </r>
  <r>
    <n v="10688"/>
    <d v="2019-03-09T00:00:00"/>
    <s v="Vaffeljernet"/>
    <x v="15"/>
    <x v="13"/>
    <x v="3"/>
    <n v="31"/>
    <n v="18"/>
    <n v="0.1"/>
    <n v="502.2"/>
    <x v="2"/>
  </r>
  <r>
    <n v="10689"/>
    <d v="2019-03-09T00:00:00"/>
    <s v="Berglunds snabbköp"/>
    <x v="7"/>
    <x v="32"/>
    <x v="1"/>
    <n v="18"/>
    <n v="35"/>
    <n v="0.25"/>
    <n v="472.5"/>
    <x v="5"/>
  </r>
  <r>
    <n v="10690"/>
    <d v="2019-03-10T00:00:00"/>
    <s v="Hanari Carnes"/>
    <x v="9"/>
    <x v="41"/>
    <x v="6"/>
    <n v="13"/>
    <n v="30"/>
    <n v="0.25"/>
    <n v="292.5"/>
    <x v="5"/>
  </r>
  <r>
    <n v="10690"/>
    <d v="2019-03-10T00:00:00"/>
    <s v="Hanari Carnes"/>
    <x v="9"/>
    <x v="46"/>
    <x v="7"/>
    <n v="38"/>
    <n v="20"/>
    <n v="0.25"/>
    <n v="570"/>
    <x v="5"/>
  </r>
  <r>
    <n v="10691"/>
    <d v="2019-03-11T00:00:00"/>
    <s v="QUICK-Stop"/>
    <x v="2"/>
    <x v="18"/>
    <x v="4"/>
    <n v="49.3"/>
    <n v="48"/>
    <n v="0"/>
    <n v="2366.4"/>
    <x v="0"/>
  </r>
  <r>
    <n v="10691"/>
    <d v="2019-03-11T00:00:00"/>
    <s v="QUICK-Stop"/>
    <x v="2"/>
    <x v="32"/>
    <x v="1"/>
    <n v="18"/>
    <n v="30"/>
    <n v="0"/>
    <n v="540"/>
    <x v="0"/>
  </r>
  <r>
    <n v="10691"/>
    <d v="2019-03-11T00:00:00"/>
    <s v="QUICK-Stop"/>
    <x v="2"/>
    <x v="10"/>
    <x v="1"/>
    <n v="46"/>
    <n v="40"/>
    <n v="0"/>
    <n v="1840"/>
    <x v="0"/>
  </r>
  <r>
    <n v="10691"/>
    <d v="2019-03-11T00:00:00"/>
    <s v="QUICK-Stop"/>
    <x v="2"/>
    <x v="20"/>
    <x v="6"/>
    <n v="19.45"/>
    <n v="24"/>
    <n v="0"/>
    <n v="466.8"/>
    <x v="0"/>
  </r>
  <r>
    <n v="10691"/>
    <d v="2019-03-11T00:00:00"/>
    <s v="QUICK-Stop"/>
    <x v="2"/>
    <x v="7"/>
    <x v="0"/>
    <n v="123.79"/>
    <n v="40"/>
    <n v="0"/>
    <n v="4951.6000000000004"/>
    <x v="0"/>
  </r>
  <r>
    <n v="10692"/>
    <d v="2019-03-11T00:00:00"/>
    <s v="Alfreds Futterkiste"/>
    <x v="2"/>
    <x v="21"/>
    <x v="6"/>
    <n v="43.9"/>
    <n v="20"/>
    <n v="0"/>
    <n v="878"/>
    <x v="2"/>
  </r>
  <r>
    <n v="10693"/>
    <d v="2019-03-14T00:00:00"/>
    <s v="White Clover Markets"/>
    <x v="4"/>
    <x v="75"/>
    <x v="0"/>
    <n v="97"/>
    <n v="6"/>
    <n v="0"/>
    <n v="582"/>
    <x v="1"/>
  </r>
  <r>
    <n v="10693"/>
    <d v="2019-03-14T00:00:00"/>
    <s v="White Clover Markets"/>
    <x v="4"/>
    <x v="19"/>
    <x v="3"/>
    <n v="15"/>
    <n v="15"/>
    <n v="0.15"/>
    <n v="191.25"/>
    <x v="1"/>
  </r>
  <r>
    <n v="10693"/>
    <d v="2019-03-14T00:00:00"/>
    <s v="White Clover Markets"/>
    <x v="4"/>
    <x v="47"/>
    <x v="2"/>
    <n v="36"/>
    <n v="30"/>
    <n v="0.15"/>
    <n v="918"/>
    <x v="1"/>
  </r>
  <r>
    <n v="10693"/>
    <d v="2019-03-14T00:00:00"/>
    <s v="White Clover Markets"/>
    <x v="4"/>
    <x v="38"/>
    <x v="0"/>
    <n v="7.45"/>
    <n v="60"/>
    <n v="0.15"/>
    <n v="379.95"/>
    <x v="1"/>
  </r>
  <r>
    <n v="10694"/>
    <d v="2019-03-14T00:00:00"/>
    <s v="QUICK-Stop"/>
    <x v="2"/>
    <x v="1"/>
    <x v="1"/>
    <n v="15"/>
    <n v="50"/>
    <n v="0"/>
    <n v="750"/>
    <x v="3"/>
  </r>
  <r>
    <n v="10694"/>
    <d v="2019-03-14T00:00:00"/>
    <s v="QUICK-Stop"/>
    <x v="2"/>
    <x v="5"/>
    <x v="2"/>
    <n v="55"/>
    <n v="25"/>
    <n v="0"/>
    <n v="1375"/>
    <x v="3"/>
  </r>
  <r>
    <n v="10694"/>
    <d v="2019-03-14T00:00:00"/>
    <s v="QUICK-Stop"/>
    <x v="2"/>
    <x v="71"/>
    <x v="5"/>
    <n v="30"/>
    <n v="90"/>
    <n v="0"/>
    <n v="2700"/>
    <x v="3"/>
  </r>
  <r>
    <n v="10695"/>
    <d v="2019-03-15T00:00:00"/>
    <s v="Wilman Kala"/>
    <x v="1"/>
    <x v="2"/>
    <x v="2"/>
    <n v="38"/>
    <n v="4"/>
    <n v="0"/>
    <n v="152"/>
    <x v="7"/>
  </r>
  <r>
    <n v="10695"/>
    <d v="2019-03-15T00:00:00"/>
    <s v="Wilman Kala"/>
    <x v="1"/>
    <x v="15"/>
    <x v="1"/>
    <n v="4.5"/>
    <n v="20"/>
    <n v="0"/>
    <n v="90"/>
    <x v="7"/>
  </r>
  <r>
    <n v="10695"/>
    <d v="2019-03-15T00:00:00"/>
    <s v="Wilman Kala"/>
    <x v="1"/>
    <x v="68"/>
    <x v="6"/>
    <n v="40"/>
    <n v="10"/>
    <n v="0"/>
    <n v="400"/>
    <x v="7"/>
  </r>
  <r>
    <n v="10696"/>
    <d v="2019-03-16T00:00:00"/>
    <s v="White Clover Markets"/>
    <x v="4"/>
    <x v="34"/>
    <x v="3"/>
    <n v="12"/>
    <n v="18"/>
    <n v="0"/>
    <n v="216"/>
    <x v="3"/>
  </r>
  <r>
    <n v="10696"/>
    <d v="2019-03-16T00:00:00"/>
    <s v="White Clover Markets"/>
    <x v="4"/>
    <x v="0"/>
    <x v="0"/>
    <n v="39"/>
    <n v="20"/>
    <n v="0"/>
    <n v="780"/>
    <x v="3"/>
  </r>
  <r>
    <n v="10697"/>
    <d v="2019-03-16T00:00:00"/>
    <s v="LINO-Delicateses"/>
    <x v="3"/>
    <x v="24"/>
    <x v="1"/>
    <n v="18"/>
    <n v="9"/>
    <n v="0.25"/>
    <n v="121.5"/>
    <x v="1"/>
  </r>
  <r>
    <n v="10697"/>
    <d v="2019-03-16T00:00:00"/>
    <s v="LINO-Delicateses"/>
    <x v="3"/>
    <x v="1"/>
    <x v="1"/>
    <n v="15"/>
    <n v="30"/>
    <n v="0.25"/>
    <n v="337.5"/>
    <x v="1"/>
  </r>
  <r>
    <n v="10697"/>
    <d v="2019-03-16T00:00:00"/>
    <s v="LINO-Delicateses"/>
    <x v="3"/>
    <x v="56"/>
    <x v="3"/>
    <n v="13.25"/>
    <n v="30"/>
    <n v="0.25"/>
    <n v="298.13"/>
    <x v="1"/>
  </r>
  <r>
    <n v="10697"/>
    <d v="2019-03-16T00:00:00"/>
    <s v="LINO-Delicateses"/>
    <x v="3"/>
    <x v="25"/>
    <x v="4"/>
    <n v="9.1999999999999993"/>
    <n v="7"/>
    <n v="0.25"/>
    <n v="48.3"/>
    <x v="1"/>
  </r>
  <r>
    <n v="10698"/>
    <d v="2019-03-17T00:00:00"/>
    <s v="Ernst Handel"/>
    <x v="16"/>
    <x v="48"/>
    <x v="2"/>
    <n v="21"/>
    <n v="15"/>
    <n v="0"/>
    <n v="315"/>
    <x v="2"/>
  </r>
  <r>
    <n v="10698"/>
    <d v="2019-03-17T00:00:00"/>
    <s v="Ernst Handel"/>
    <x v="16"/>
    <x v="1"/>
    <x v="1"/>
    <n v="15"/>
    <n v="8"/>
    <n v="0.05"/>
    <n v="114"/>
    <x v="2"/>
  </r>
  <r>
    <n v="10698"/>
    <d v="2019-03-17T00:00:00"/>
    <s v="Ernst Handel"/>
    <x v="16"/>
    <x v="52"/>
    <x v="6"/>
    <n v="21.05"/>
    <n v="65"/>
    <n v="0.05"/>
    <n v="1299.8399999999999"/>
    <x v="2"/>
  </r>
  <r>
    <n v="10698"/>
    <d v="2019-03-17T00:00:00"/>
    <s v="Ernst Handel"/>
    <x v="16"/>
    <x v="0"/>
    <x v="0"/>
    <n v="39"/>
    <n v="8"/>
    <n v="0.05"/>
    <n v="296.39999999999998"/>
    <x v="2"/>
  </r>
  <r>
    <n v="10698"/>
    <d v="2019-03-17T00:00:00"/>
    <s v="Ernst Handel"/>
    <x v="16"/>
    <x v="7"/>
    <x v="0"/>
    <n v="123.79"/>
    <n v="12"/>
    <n v="0.05"/>
    <n v="1411.21"/>
    <x v="2"/>
  </r>
  <r>
    <n v="10699"/>
    <d v="2019-03-17T00:00:00"/>
    <s v="Morgenstern Gesundkost"/>
    <x v="2"/>
    <x v="64"/>
    <x v="4"/>
    <n v="9.5"/>
    <n v="12"/>
    <n v="0"/>
    <n v="114"/>
    <x v="1"/>
  </r>
  <r>
    <n v="10700"/>
    <d v="2019-03-18T00:00:00"/>
    <s v="Save-a-lot Markets"/>
    <x v="4"/>
    <x v="37"/>
    <x v="4"/>
    <n v="12.5"/>
    <n v="40"/>
    <n v="0.2"/>
    <n v="400"/>
    <x v="1"/>
  </r>
  <r>
    <n v="10700"/>
    <d v="2019-03-18T00:00:00"/>
    <s v="Save-a-lot Markets"/>
    <x v="4"/>
    <x v="36"/>
    <x v="1"/>
    <n v="14"/>
    <n v="12"/>
    <n v="0.2"/>
    <n v="134.4"/>
    <x v="1"/>
  </r>
  <r>
    <n v="10700"/>
    <d v="2019-03-18T00:00:00"/>
    <s v="Save-a-lot Markets"/>
    <x v="4"/>
    <x v="32"/>
    <x v="1"/>
    <n v="18"/>
    <n v="5"/>
    <n v="0.2"/>
    <n v="72"/>
    <x v="1"/>
  </r>
  <r>
    <n v="10700"/>
    <d v="2019-03-18T00:00:00"/>
    <s v="Save-a-lot Markets"/>
    <x v="4"/>
    <x v="14"/>
    <x v="2"/>
    <n v="21.5"/>
    <n v="60"/>
    <n v="0.2"/>
    <n v="1032"/>
    <x v="1"/>
  </r>
  <r>
    <n v="10701"/>
    <d v="2019-03-21T00:00:00"/>
    <s v="Hungry Owl All-Night Grocers"/>
    <x v="11"/>
    <x v="14"/>
    <x v="2"/>
    <n v="21.5"/>
    <n v="20"/>
    <n v="0.15"/>
    <n v="365.5"/>
    <x v="6"/>
  </r>
  <r>
    <n v="10701"/>
    <d v="2019-03-21T00:00:00"/>
    <s v="Hungry Owl All-Night Grocers"/>
    <x v="11"/>
    <x v="3"/>
    <x v="1"/>
    <n v="18"/>
    <n v="35"/>
    <n v="0.15"/>
    <n v="535.5"/>
    <x v="6"/>
  </r>
  <r>
    <n v="10701"/>
    <d v="2019-03-21T00:00:00"/>
    <s v="Hungry Owl All-Night Grocers"/>
    <x v="11"/>
    <x v="5"/>
    <x v="2"/>
    <n v="55"/>
    <n v="42"/>
    <n v="0.15"/>
    <n v="1963.5"/>
    <x v="6"/>
  </r>
  <r>
    <n v="10702"/>
    <d v="2019-03-21T00:00:00"/>
    <s v="Alfreds Futterkiste"/>
    <x v="2"/>
    <x v="39"/>
    <x v="6"/>
    <n v="10"/>
    <n v="6"/>
    <n v="0"/>
    <n v="60"/>
    <x v="2"/>
  </r>
  <r>
    <n v="10702"/>
    <d v="2019-03-21T00:00:00"/>
    <s v="Alfreds Futterkiste"/>
    <x v="2"/>
    <x v="3"/>
    <x v="1"/>
    <n v="18"/>
    <n v="15"/>
    <n v="0"/>
    <n v="270"/>
    <x v="2"/>
  </r>
  <r>
    <n v="10703"/>
    <d v="2019-03-22T00:00:00"/>
    <s v="Folk och fä HB"/>
    <x v="7"/>
    <x v="19"/>
    <x v="3"/>
    <n v="15"/>
    <n v="35"/>
    <n v="0"/>
    <n v="525"/>
    <x v="6"/>
  </r>
  <r>
    <n v="10703"/>
    <d v="2019-03-22T00:00:00"/>
    <s v="Folk och fä HB"/>
    <x v="7"/>
    <x v="5"/>
    <x v="2"/>
    <n v="55"/>
    <n v="35"/>
    <n v="0"/>
    <n v="1925"/>
    <x v="6"/>
  </r>
  <r>
    <n v="10703"/>
    <d v="2019-03-22T00:00:00"/>
    <s v="Folk och fä HB"/>
    <x v="7"/>
    <x v="50"/>
    <x v="1"/>
    <n v="19"/>
    <n v="5"/>
    <n v="0"/>
    <n v="95"/>
    <x v="6"/>
  </r>
  <r>
    <n v="10704"/>
    <d v="2019-03-22T00:00:00"/>
    <s v="Queen Cozinha"/>
    <x v="9"/>
    <x v="73"/>
    <x v="4"/>
    <n v="12.75"/>
    <n v="24"/>
    <n v="0"/>
    <n v="306"/>
    <x v="6"/>
  </r>
  <r>
    <n v="10704"/>
    <d v="2019-03-22T00:00:00"/>
    <s v="Queen Cozinha"/>
    <x v="9"/>
    <x v="55"/>
    <x v="6"/>
    <n v="22"/>
    <n v="6"/>
    <n v="0"/>
    <n v="132"/>
    <x v="6"/>
  </r>
  <r>
    <n v="10704"/>
    <d v="2019-03-22T00:00:00"/>
    <s v="Queen Cozinha"/>
    <x v="9"/>
    <x v="15"/>
    <x v="1"/>
    <n v="4.5"/>
    <n v="35"/>
    <n v="0"/>
    <n v="157.5"/>
    <x v="6"/>
  </r>
  <r>
    <n v="10705"/>
    <d v="2019-03-23T00:00:00"/>
    <s v="HILARIÓN-Abastos"/>
    <x v="3"/>
    <x v="57"/>
    <x v="2"/>
    <n v="32"/>
    <n v="4"/>
    <n v="0"/>
    <n v="128"/>
    <x v="8"/>
  </r>
  <r>
    <n v="10705"/>
    <d v="2019-03-23T00:00:00"/>
    <s v="HILARIÓN-Abastos"/>
    <x v="3"/>
    <x v="11"/>
    <x v="2"/>
    <n v="12.5"/>
    <n v="20"/>
    <n v="0"/>
    <n v="250"/>
    <x v="8"/>
  </r>
  <r>
    <n v="10706"/>
    <d v="2019-03-24T00:00:00"/>
    <s v="Old World Delicatessen"/>
    <x v="4"/>
    <x v="35"/>
    <x v="4"/>
    <n v="17.45"/>
    <n v="20"/>
    <n v="0"/>
    <n v="349"/>
    <x v="3"/>
  </r>
  <r>
    <n v="10706"/>
    <d v="2019-03-24T00:00:00"/>
    <s v="Old World Delicatessen"/>
    <x v="4"/>
    <x v="10"/>
    <x v="1"/>
    <n v="46"/>
    <n v="24"/>
    <n v="0"/>
    <n v="1104"/>
    <x v="3"/>
  </r>
  <r>
    <n v="10706"/>
    <d v="2019-03-24T00:00:00"/>
    <s v="Old World Delicatessen"/>
    <x v="4"/>
    <x v="5"/>
    <x v="2"/>
    <n v="55"/>
    <n v="8"/>
    <n v="0"/>
    <n v="440"/>
    <x v="3"/>
  </r>
  <r>
    <n v="10707"/>
    <d v="2019-03-24T00:00:00"/>
    <s v="Around the Horn"/>
    <x v="10"/>
    <x v="22"/>
    <x v="0"/>
    <n v="24"/>
    <n v="21"/>
    <n v="0"/>
    <n v="504"/>
    <x v="2"/>
  </r>
  <r>
    <n v="10707"/>
    <d v="2019-03-24T00:00:00"/>
    <s v="Around the Horn"/>
    <x v="10"/>
    <x v="26"/>
    <x v="7"/>
    <n v="19.5"/>
    <n v="40"/>
    <n v="0"/>
    <n v="780"/>
    <x v="2"/>
  </r>
  <r>
    <n v="10707"/>
    <d v="2019-03-24T00:00:00"/>
    <s v="Around the Horn"/>
    <x v="10"/>
    <x v="1"/>
    <x v="1"/>
    <n v="15"/>
    <n v="28"/>
    <n v="0.15"/>
    <n v="357"/>
    <x v="2"/>
  </r>
  <r>
    <n v="10708"/>
    <d v="2019-03-25T00:00:00"/>
    <s v="The Big Cheese"/>
    <x v="4"/>
    <x v="43"/>
    <x v="6"/>
    <n v="21.35"/>
    <n v="4"/>
    <n v="0"/>
    <n v="85.4"/>
    <x v="6"/>
  </r>
  <r>
    <n v="10708"/>
    <d v="2019-03-25T00:00:00"/>
    <s v="The Big Cheese"/>
    <x v="4"/>
    <x v="9"/>
    <x v="3"/>
    <n v="19"/>
    <n v="5"/>
    <n v="0"/>
    <n v="95"/>
    <x v="6"/>
  </r>
  <r>
    <n v="10709"/>
    <d v="2019-03-25T00:00:00"/>
    <s v="Gourmet Lanchonetes"/>
    <x v="9"/>
    <x v="68"/>
    <x v="6"/>
    <n v="40"/>
    <n v="40"/>
    <n v="0"/>
    <n v="1600"/>
    <x v="5"/>
  </r>
  <r>
    <n v="10709"/>
    <d v="2019-03-25T00:00:00"/>
    <s v="Gourmet Lanchonetes"/>
    <x v="9"/>
    <x v="44"/>
    <x v="5"/>
    <n v="53"/>
    <n v="28"/>
    <n v="0"/>
    <n v="1484"/>
    <x v="5"/>
  </r>
  <r>
    <n v="10709"/>
    <d v="2019-03-25T00:00:00"/>
    <s v="Gourmet Lanchonetes"/>
    <x v="9"/>
    <x v="28"/>
    <x v="2"/>
    <n v="34"/>
    <n v="10"/>
    <n v="0"/>
    <n v="340"/>
    <x v="5"/>
  </r>
  <r>
    <n v="10710"/>
    <d v="2019-03-28T00:00:00"/>
    <s v="Franchi S.p.A."/>
    <x v="5"/>
    <x v="25"/>
    <x v="4"/>
    <n v="9.1999999999999993"/>
    <n v="5"/>
    <n v="0"/>
    <n v="46"/>
    <x v="5"/>
  </r>
  <r>
    <n v="10710"/>
    <d v="2019-03-28T00:00:00"/>
    <s v="Franchi S.p.A."/>
    <x v="5"/>
    <x v="64"/>
    <x v="4"/>
    <n v="9.5"/>
    <n v="5"/>
    <n v="0"/>
    <n v="47.5"/>
    <x v="5"/>
  </r>
  <r>
    <n v="10711"/>
    <d v="2019-03-29T00:00:00"/>
    <s v="Save-a-lot Markets"/>
    <x v="4"/>
    <x v="58"/>
    <x v="3"/>
    <n v="9.65"/>
    <n v="42"/>
    <n v="0"/>
    <n v="405.3"/>
    <x v="4"/>
  </r>
  <r>
    <n v="10711"/>
    <d v="2019-03-29T00:00:00"/>
    <s v="Save-a-lot Markets"/>
    <x v="4"/>
    <x v="25"/>
    <x v="4"/>
    <n v="9.1999999999999993"/>
    <n v="12"/>
    <n v="0"/>
    <n v="110.4"/>
    <x v="4"/>
  </r>
  <r>
    <n v="10711"/>
    <d v="2019-03-29T00:00:00"/>
    <s v="Save-a-lot Markets"/>
    <x v="4"/>
    <x v="33"/>
    <x v="0"/>
    <n v="32.799999999999997"/>
    <n v="120"/>
    <n v="0"/>
    <n v="3936"/>
    <x v="4"/>
  </r>
  <r>
    <n v="10712"/>
    <d v="2019-03-29T00:00:00"/>
    <s v="Hungry Owl All-Night Grocers"/>
    <x v="11"/>
    <x v="46"/>
    <x v="7"/>
    <n v="38"/>
    <n v="30"/>
    <n v="0"/>
    <n v="1140"/>
    <x v="1"/>
  </r>
  <r>
    <n v="10712"/>
    <d v="2019-03-29T00:00:00"/>
    <s v="Hungry Owl All-Night Grocers"/>
    <x v="11"/>
    <x v="33"/>
    <x v="0"/>
    <n v="32.799999999999997"/>
    <n v="3"/>
    <n v="0.05"/>
    <n v="93.48"/>
    <x v="1"/>
  </r>
  <r>
    <n v="10713"/>
    <d v="2019-03-30T00:00:00"/>
    <s v="Save-a-lot Markets"/>
    <x v="4"/>
    <x v="13"/>
    <x v="3"/>
    <n v="31"/>
    <n v="18"/>
    <n v="0"/>
    <n v="558"/>
    <x v="5"/>
  </r>
  <r>
    <n v="10713"/>
    <d v="2019-03-30T00:00:00"/>
    <s v="Save-a-lot Markets"/>
    <x v="4"/>
    <x v="72"/>
    <x v="3"/>
    <n v="9.5"/>
    <n v="110"/>
    <n v="0"/>
    <n v="1045"/>
    <x v="5"/>
  </r>
  <r>
    <n v="10713"/>
    <d v="2019-03-30T00:00:00"/>
    <s v="Save-a-lot Markets"/>
    <x v="4"/>
    <x v="34"/>
    <x v="3"/>
    <n v="12"/>
    <n v="24"/>
    <n v="0"/>
    <n v="288"/>
    <x v="5"/>
  </r>
  <r>
    <n v="10713"/>
    <d v="2019-03-30T00:00:00"/>
    <s v="Save-a-lot Markets"/>
    <x v="4"/>
    <x v="63"/>
    <x v="4"/>
    <n v="31.23"/>
    <n v="30"/>
    <n v="0"/>
    <n v="936.9"/>
    <x v="5"/>
  </r>
  <r>
    <n v="10714"/>
    <d v="2019-03-30T00:00:00"/>
    <s v="Save-a-lot Markets"/>
    <x v="4"/>
    <x v="46"/>
    <x v="7"/>
    <n v="38"/>
    <n v="18"/>
    <n v="0.25"/>
    <n v="513"/>
    <x v="4"/>
  </r>
  <r>
    <n v="10714"/>
    <d v="2019-03-30T00:00:00"/>
    <s v="Save-a-lot Markets"/>
    <x v="4"/>
    <x v="64"/>
    <x v="4"/>
    <n v="9.5"/>
    <n v="50"/>
    <n v="0.25"/>
    <n v="356.25"/>
    <x v="4"/>
  </r>
  <r>
    <n v="10714"/>
    <d v="2019-03-30T00:00:00"/>
    <s v="Save-a-lot Markets"/>
    <x v="4"/>
    <x v="0"/>
    <x v="0"/>
    <n v="39"/>
    <n v="27"/>
    <n v="0.25"/>
    <n v="789.75"/>
    <x v="4"/>
  </r>
  <r>
    <n v="10714"/>
    <d v="2019-03-30T00:00:00"/>
    <s v="Save-a-lot Markets"/>
    <x v="4"/>
    <x v="50"/>
    <x v="1"/>
    <n v="19"/>
    <n v="30"/>
    <n v="0.25"/>
    <n v="427.5"/>
    <x v="4"/>
  </r>
  <r>
    <n v="10714"/>
    <d v="2019-03-30T00:00:00"/>
    <s v="Save-a-lot Markets"/>
    <x v="4"/>
    <x v="56"/>
    <x v="3"/>
    <n v="13.25"/>
    <n v="12"/>
    <n v="0.25"/>
    <n v="119.25"/>
    <x v="4"/>
  </r>
  <r>
    <n v="10715"/>
    <d v="2019-03-31T00:00:00"/>
    <s v="Bon app'"/>
    <x v="0"/>
    <x v="14"/>
    <x v="2"/>
    <n v="21.5"/>
    <n v="30"/>
    <n v="0"/>
    <n v="645"/>
    <x v="1"/>
  </r>
  <r>
    <n v="10715"/>
    <d v="2019-03-31T00:00:00"/>
    <s v="Bon app'"/>
    <x v="0"/>
    <x v="13"/>
    <x v="3"/>
    <n v="31"/>
    <n v="21"/>
    <n v="0"/>
    <n v="651"/>
    <x v="1"/>
  </r>
  <r>
    <n v="10716"/>
    <d v="2019-04-01T00:00:00"/>
    <s v="Rancho grande"/>
    <x v="20"/>
    <x v="74"/>
    <x v="6"/>
    <n v="28.5"/>
    <n v="10"/>
    <n v="0"/>
    <n v="285"/>
    <x v="2"/>
  </r>
  <r>
    <n v="10716"/>
    <d v="2019-04-01T00:00:00"/>
    <s v="Rancho grande"/>
    <x v="20"/>
    <x v="65"/>
    <x v="4"/>
    <n v="10"/>
    <n v="5"/>
    <n v="0"/>
    <n v="50"/>
    <x v="2"/>
  </r>
  <r>
    <n v="10716"/>
    <d v="2019-04-01T00:00:00"/>
    <s v="Rancho grande"/>
    <x v="20"/>
    <x v="44"/>
    <x v="5"/>
    <n v="53"/>
    <n v="7"/>
    <n v="0"/>
    <n v="371"/>
    <x v="2"/>
  </r>
  <r>
    <n v="10717"/>
    <d v="2019-04-01T00:00:00"/>
    <s v="Frankenversand"/>
    <x v="2"/>
    <x v="65"/>
    <x v="4"/>
    <n v="10"/>
    <n v="32"/>
    <n v="0.05"/>
    <n v="304"/>
    <x v="5"/>
  </r>
  <r>
    <n v="10717"/>
    <d v="2019-04-01T00:00:00"/>
    <s v="Frankenversand"/>
    <x v="2"/>
    <x v="38"/>
    <x v="0"/>
    <n v="7.45"/>
    <n v="15"/>
    <n v="0"/>
    <n v="111.75"/>
    <x v="5"/>
  </r>
  <r>
    <n v="10717"/>
    <d v="2019-04-01T00:00:00"/>
    <s v="Frankenversand"/>
    <x v="2"/>
    <x v="47"/>
    <x v="2"/>
    <n v="36"/>
    <n v="25"/>
    <n v="0.05"/>
    <n v="855"/>
    <x v="5"/>
  </r>
  <r>
    <n v="10718"/>
    <d v="2019-04-04T00:00:00"/>
    <s v="Königlich Essen"/>
    <x v="2"/>
    <x v="9"/>
    <x v="3"/>
    <n v="19"/>
    <n v="40"/>
    <n v="0"/>
    <n v="760"/>
    <x v="5"/>
  </r>
  <r>
    <n v="10718"/>
    <d v="2019-04-04T00:00:00"/>
    <s v="Königlich Essen"/>
    <x v="2"/>
    <x v="18"/>
    <x v="4"/>
    <n v="49.3"/>
    <n v="20"/>
    <n v="0"/>
    <n v="986"/>
    <x v="5"/>
  </r>
  <r>
    <n v="10718"/>
    <d v="2019-04-04T00:00:00"/>
    <s v="Königlich Essen"/>
    <x v="2"/>
    <x v="35"/>
    <x v="4"/>
    <n v="17.45"/>
    <n v="20"/>
    <n v="0"/>
    <n v="349"/>
    <x v="5"/>
  </r>
  <r>
    <n v="10718"/>
    <d v="2019-04-04T00:00:00"/>
    <s v="Königlich Essen"/>
    <x v="2"/>
    <x v="2"/>
    <x v="2"/>
    <n v="38"/>
    <n v="36"/>
    <n v="0"/>
    <n v="1368"/>
    <x v="5"/>
  </r>
  <r>
    <n v="10719"/>
    <d v="2019-04-04T00:00:00"/>
    <s v="Let's Stop N Shop"/>
    <x v="4"/>
    <x v="27"/>
    <x v="3"/>
    <n v="25.89"/>
    <n v="3"/>
    <n v="0.25"/>
    <n v="58.25"/>
    <x v="3"/>
  </r>
  <r>
    <n v="10719"/>
    <d v="2019-04-04T00:00:00"/>
    <s v="Let's Stop N Shop"/>
    <x v="4"/>
    <x v="38"/>
    <x v="0"/>
    <n v="7.45"/>
    <n v="40"/>
    <n v="0.25"/>
    <n v="223.5"/>
    <x v="3"/>
  </r>
  <r>
    <n v="10719"/>
    <d v="2019-04-04T00:00:00"/>
    <s v="Let's Stop N Shop"/>
    <x v="4"/>
    <x v="45"/>
    <x v="3"/>
    <n v="62.5"/>
    <n v="12"/>
    <n v="0.25"/>
    <n v="562.5"/>
    <x v="3"/>
  </r>
  <r>
    <n v="10720"/>
    <d v="2019-04-05T00:00:00"/>
    <s v="Que Delícia"/>
    <x v="9"/>
    <x v="24"/>
    <x v="1"/>
    <n v="18"/>
    <n v="21"/>
    <n v="0"/>
    <n v="378"/>
    <x v="3"/>
  </r>
  <r>
    <n v="10720"/>
    <d v="2019-04-05T00:00:00"/>
    <s v="Que Delícia"/>
    <x v="9"/>
    <x v="14"/>
    <x v="2"/>
    <n v="21.5"/>
    <n v="8"/>
    <n v="0"/>
    <n v="172"/>
    <x v="3"/>
  </r>
  <r>
    <n v="10721"/>
    <d v="2019-04-06T00:00:00"/>
    <s v="QUICK-Stop"/>
    <x v="2"/>
    <x v="20"/>
    <x v="6"/>
    <n v="19.45"/>
    <n v="50"/>
    <n v="0.05"/>
    <n v="923.88"/>
    <x v="4"/>
  </r>
  <r>
    <n v="10722"/>
    <d v="2019-04-06T00:00:00"/>
    <s v="Save-a-lot Markets"/>
    <x v="4"/>
    <x v="23"/>
    <x v="1"/>
    <n v="7.75"/>
    <n v="42"/>
    <n v="0"/>
    <n v="325.5"/>
    <x v="3"/>
  </r>
  <r>
    <n v="10722"/>
    <d v="2019-04-06T00:00:00"/>
    <s v="Save-a-lot Markets"/>
    <x v="4"/>
    <x v="37"/>
    <x v="4"/>
    <n v="12.5"/>
    <n v="45"/>
    <n v="0"/>
    <n v="562.5"/>
    <x v="3"/>
  </r>
  <r>
    <n v="10722"/>
    <d v="2019-04-06T00:00:00"/>
    <s v="Save-a-lot Markets"/>
    <x v="4"/>
    <x v="11"/>
    <x v="2"/>
    <n v="12.5"/>
    <n v="50"/>
    <n v="0"/>
    <n v="625"/>
    <x v="3"/>
  </r>
  <r>
    <n v="10722"/>
    <d v="2019-04-06T00:00:00"/>
    <s v="Save-a-lot Markets"/>
    <x v="4"/>
    <x v="50"/>
    <x v="1"/>
    <n v="19"/>
    <n v="3"/>
    <n v="0"/>
    <n v="57"/>
    <x v="3"/>
  </r>
  <r>
    <n v="10723"/>
    <d v="2019-04-07T00:00:00"/>
    <s v="White Clover Markets"/>
    <x v="4"/>
    <x v="63"/>
    <x v="4"/>
    <n v="31.23"/>
    <n v="15"/>
    <n v="0"/>
    <n v="468.45"/>
    <x v="1"/>
  </r>
  <r>
    <n v="10724"/>
    <d v="2019-04-07T00:00:00"/>
    <s v="Mère Paillarde"/>
    <x v="14"/>
    <x v="13"/>
    <x v="3"/>
    <n v="31"/>
    <n v="16"/>
    <n v="0"/>
    <n v="496"/>
    <x v="3"/>
  </r>
  <r>
    <n v="10724"/>
    <d v="2019-04-07T00:00:00"/>
    <s v="Mère Paillarde"/>
    <x v="14"/>
    <x v="74"/>
    <x v="6"/>
    <n v="28.5"/>
    <n v="5"/>
    <n v="0"/>
    <n v="142.5"/>
    <x v="3"/>
  </r>
  <r>
    <n v="10725"/>
    <d v="2019-04-08T00:00:00"/>
    <s v="Familia Arquibaldo"/>
    <x v="9"/>
    <x v="22"/>
    <x v="0"/>
    <n v="24"/>
    <n v="6"/>
    <n v="0"/>
    <n v="144"/>
    <x v="2"/>
  </r>
  <r>
    <n v="10725"/>
    <d v="2019-04-08T00:00:00"/>
    <s v="Familia Arquibaldo"/>
    <x v="9"/>
    <x v="58"/>
    <x v="3"/>
    <n v="9.65"/>
    <n v="12"/>
    <n v="0"/>
    <n v="115.8"/>
    <x v="2"/>
  </r>
  <r>
    <n v="10725"/>
    <d v="2019-04-08T00:00:00"/>
    <s v="Familia Arquibaldo"/>
    <x v="9"/>
    <x v="59"/>
    <x v="7"/>
    <n v="7"/>
    <n v="4"/>
    <n v="0"/>
    <n v="28"/>
    <x v="2"/>
  </r>
  <r>
    <n v="10726"/>
    <d v="2019-04-11T00:00:00"/>
    <s v="Eastern Connection"/>
    <x v="10"/>
    <x v="55"/>
    <x v="6"/>
    <n v="22"/>
    <n v="25"/>
    <n v="0"/>
    <n v="550"/>
    <x v="2"/>
  </r>
  <r>
    <n v="10726"/>
    <d v="2019-04-11T00:00:00"/>
    <s v="Eastern Connection"/>
    <x v="10"/>
    <x v="48"/>
    <x v="2"/>
    <n v="21"/>
    <n v="5"/>
    <n v="0"/>
    <n v="105"/>
    <x v="2"/>
  </r>
  <r>
    <n v="10727"/>
    <d v="2019-04-11T00:00:00"/>
    <s v="Reggiani Caseifici"/>
    <x v="5"/>
    <x v="46"/>
    <x v="7"/>
    <n v="38"/>
    <n v="10"/>
    <n v="0.05"/>
    <n v="361"/>
    <x v="0"/>
  </r>
  <r>
    <n v="10727"/>
    <d v="2019-04-11T00:00:00"/>
    <s v="Reggiani Caseifici"/>
    <x v="5"/>
    <x v="5"/>
    <x v="2"/>
    <n v="55"/>
    <n v="10"/>
    <n v="0.05"/>
    <n v="522.5"/>
    <x v="0"/>
  </r>
  <r>
    <n v="10727"/>
    <d v="2019-04-11T00:00:00"/>
    <s v="Reggiani Caseifici"/>
    <x v="5"/>
    <x v="0"/>
    <x v="0"/>
    <n v="39"/>
    <n v="20"/>
    <n v="0.05"/>
    <n v="741"/>
    <x v="0"/>
  </r>
  <r>
    <n v="10728"/>
    <d v="2019-04-12T00:00:00"/>
    <s v="Queen Cozinha"/>
    <x v="9"/>
    <x v="28"/>
    <x v="2"/>
    <n v="34"/>
    <n v="15"/>
    <n v="0"/>
    <n v="510"/>
    <x v="2"/>
  </r>
  <r>
    <n v="10728"/>
    <d v="2019-04-12T00:00:00"/>
    <s v="Queen Cozinha"/>
    <x v="9"/>
    <x v="22"/>
    <x v="0"/>
    <n v="24"/>
    <n v="12"/>
    <n v="0"/>
    <n v="288"/>
    <x v="2"/>
  </r>
  <r>
    <n v="10728"/>
    <d v="2019-04-12T00:00:00"/>
    <s v="Queen Cozinha"/>
    <x v="9"/>
    <x v="4"/>
    <x v="3"/>
    <n v="18.399999999999999"/>
    <n v="6"/>
    <n v="0"/>
    <n v="110.4"/>
    <x v="2"/>
  </r>
  <r>
    <n v="10728"/>
    <d v="2019-04-12T00:00:00"/>
    <s v="Queen Cozinha"/>
    <x v="9"/>
    <x v="27"/>
    <x v="3"/>
    <n v="25.89"/>
    <n v="15"/>
    <n v="0"/>
    <n v="388.35"/>
    <x v="2"/>
  </r>
  <r>
    <n v="10729"/>
    <d v="2019-04-12T00:00:00"/>
    <s v="LINO-Delicateses"/>
    <x v="3"/>
    <x v="69"/>
    <x v="4"/>
    <n v="16.25"/>
    <n v="40"/>
    <n v="0"/>
    <n v="650"/>
    <x v="3"/>
  </r>
  <r>
    <n v="10729"/>
    <d v="2019-04-12T00:00:00"/>
    <s v="LINO-Delicateses"/>
    <x v="3"/>
    <x v="65"/>
    <x v="4"/>
    <n v="10"/>
    <n v="30"/>
    <n v="0"/>
    <n v="300"/>
    <x v="3"/>
  </r>
  <r>
    <n v="10729"/>
    <d v="2019-04-12T00:00:00"/>
    <s v="LINO-Delicateses"/>
    <x v="3"/>
    <x v="32"/>
    <x v="1"/>
    <n v="18"/>
    <n v="50"/>
    <n v="0"/>
    <n v="900"/>
    <x v="3"/>
  </r>
  <r>
    <n v="10730"/>
    <d v="2019-04-13T00:00:00"/>
    <s v="Bon app'"/>
    <x v="0"/>
    <x v="52"/>
    <x v="6"/>
    <n v="21.05"/>
    <n v="10"/>
    <n v="0.05"/>
    <n v="199.98"/>
    <x v="4"/>
  </r>
  <r>
    <n v="10730"/>
    <d v="2019-04-13T00:00:00"/>
    <s v="Bon app'"/>
    <x v="0"/>
    <x v="35"/>
    <x v="4"/>
    <n v="17.45"/>
    <n v="15"/>
    <n v="0.05"/>
    <n v="248.66"/>
    <x v="4"/>
  </r>
  <r>
    <n v="10730"/>
    <d v="2019-04-13T00:00:00"/>
    <s v="Bon app'"/>
    <x v="0"/>
    <x v="11"/>
    <x v="2"/>
    <n v="12.5"/>
    <n v="3"/>
    <n v="0.05"/>
    <n v="35.630000000000003"/>
    <x v="4"/>
  </r>
  <r>
    <n v="10731"/>
    <d v="2019-04-14T00:00:00"/>
    <s v="Chop-suey Chinese"/>
    <x v="17"/>
    <x v="44"/>
    <x v="5"/>
    <n v="53"/>
    <n v="30"/>
    <n v="0.05"/>
    <n v="1510.5"/>
    <x v="7"/>
  </r>
  <r>
    <n v="10731"/>
    <d v="2019-04-14T00:00:00"/>
    <s v="Chop-suey Chinese"/>
    <x v="17"/>
    <x v="65"/>
    <x v="4"/>
    <n v="10"/>
    <n v="40"/>
    <n v="0.05"/>
    <n v="380"/>
    <x v="7"/>
  </r>
  <r>
    <n v="10732"/>
    <d v="2019-04-14T00:00:00"/>
    <s v="Bon app'"/>
    <x v="0"/>
    <x v="3"/>
    <x v="1"/>
    <n v="18"/>
    <n v="20"/>
    <n v="0"/>
    <n v="360"/>
    <x v="1"/>
  </r>
  <r>
    <n v="10733"/>
    <d v="2019-04-15T00:00:00"/>
    <s v="Berglunds snabbköp"/>
    <x v="7"/>
    <x v="17"/>
    <x v="5"/>
    <n v="45.6"/>
    <n v="20"/>
    <n v="0"/>
    <n v="912"/>
    <x v="5"/>
  </r>
  <r>
    <n v="10733"/>
    <d v="2019-04-15T00:00:00"/>
    <s v="Berglunds snabbköp"/>
    <x v="7"/>
    <x v="61"/>
    <x v="5"/>
    <n v="23.25"/>
    <n v="16"/>
    <n v="0"/>
    <n v="372"/>
    <x v="5"/>
  </r>
  <r>
    <n v="10733"/>
    <d v="2019-04-15T00:00:00"/>
    <s v="Berglunds snabbköp"/>
    <x v="7"/>
    <x v="59"/>
    <x v="7"/>
    <n v="7"/>
    <n v="25"/>
    <n v="0"/>
    <n v="175"/>
    <x v="5"/>
  </r>
  <r>
    <n v="10734"/>
    <d v="2019-04-15T00:00:00"/>
    <s v="Gourmet Lanchonetes"/>
    <x v="9"/>
    <x v="27"/>
    <x v="3"/>
    <n v="25.89"/>
    <n v="15"/>
    <n v="0"/>
    <n v="388.35"/>
    <x v="0"/>
  </r>
  <r>
    <n v="10734"/>
    <d v="2019-04-15T00:00:00"/>
    <s v="Gourmet Lanchonetes"/>
    <x v="9"/>
    <x v="3"/>
    <x v="1"/>
    <n v="18"/>
    <n v="20"/>
    <n v="0"/>
    <n v="360"/>
    <x v="0"/>
  </r>
  <r>
    <n v="10734"/>
    <d v="2019-04-15T00:00:00"/>
    <s v="Gourmet Lanchonetes"/>
    <x v="9"/>
    <x v="54"/>
    <x v="6"/>
    <n v="25"/>
    <n v="30"/>
    <n v="0"/>
    <n v="750"/>
    <x v="0"/>
  </r>
  <r>
    <n v="10735"/>
    <d v="2019-04-18T00:00:00"/>
    <s v="Let's Stop N Shop"/>
    <x v="4"/>
    <x v="41"/>
    <x v="6"/>
    <n v="13"/>
    <n v="2"/>
    <n v="0.1"/>
    <n v="23.4"/>
    <x v="6"/>
  </r>
  <r>
    <n v="10735"/>
    <d v="2019-04-18T00:00:00"/>
    <s v="Let's Stop N Shop"/>
    <x v="4"/>
    <x v="74"/>
    <x v="6"/>
    <n v="28.5"/>
    <n v="20"/>
    <n v="0.1"/>
    <n v="513"/>
    <x v="6"/>
  </r>
  <r>
    <n v="10736"/>
    <d v="2019-04-19T00:00:00"/>
    <s v="Hungry Owl All-Night Grocers"/>
    <x v="11"/>
    <x v="52"/>
    <x v="6"/>
    <n v="21.05"/>
    <n v="40"/>
    <n v="0"/>
    <n v="842"/>
    <x v="8"/>
  </r>
  <r>
    <n v="10736"/>
    <d v="2019-04-19T00:00:00"/>
    <s v="Hungry Owl All-Night Grocers"/>
    <x v="11"/>
    <x v="23"/>
    <x v="1"/>
    <n v="7.75"/>
    <n v="20"/>
    <n v="0"/>
    <n v="155"/>
    <x v="8"/>
  </r>
  <r>
    <n v="10737"/>
    <d v="2019-04-19T00:00:00"/>
    <s v="Vins et alcools Chevalier"/>
    <x v="0"/>
    <x v="16"/>
    <x v="3"/>
    <n v="6"/>
    <n v="4"/>
    <n v="0"/>
    <n v="24"/>
    <x v="0"/>
  </r>
  <r>
    <n v="10737"/>
    <d v="2019-04-19T00:00:00"/>
    <s v="Vins et alcools Chevalier"/>
    <x v="0"/>
    <x v="58"/>
    <x v="3"/>
    <n v="9.65"/>
    <n v="12"/>
    <n v="0"/>
    <n v="115.8"/>
    <x v="0"/>
  </r>
  <r>
    <n v="10738"/>
    <d v="2019-04-20T00:00:00"/>
    <s v="Spécialités du monde"/>
    <x v="0"/>
    <x v="35"/>
    <x v="4"/>
    <n v="17.45"/>
    <n v="3"/>
    <n v="0"/>
    <n v="52.35"/>
    <x v="0"/>
  </r>
  <r>
    <n v="10739"/>
    <d v="2019-04-20T00:00:00"/>
    <s v="Vins et alcools Chevalier"/>
    <x v="0"/>
    <x v="59"/>
    <x v="7"/>
    <n v="7"/>
    <n v="18"/>
    <n v="0"/>
    <n v="126"/>
    <x v="1"/>
  </r>
  <r>
    <n v="10739"/>
    <d v="2019-04-20T00:00:00"/>
    <s v="Vins et alcools Chevalier"/>
    <x v="0"/>
    <x v="9"/>
    <x v="3"/>
    <n v="19"/>
    <n v="6"/>
    <n v="0"/>
    <n v="114"/>
    <x v="1"/>
  </r>
  <r>
    <n v="10740"/>
    <d v="2019-04-21T00:00:00"/>
    <s v="White Clover Markets"/>
    <x v="4"/>
    <x v="46"/>
    <x v="7"/>
    <n v="38"/>
    <n v="14"/>
    <n v="0.2"/>
    <n v="425.6"/>
    <x v="2"/>
  </r>
  <r>
    <n v="10740"/>
    <d v="2019-04-21T00:00:00"/>
    <s v="White Clover Markets"/>
    <x v="4"/>
    <x v="24"/>
    <x v="1"/>
    <n v="18"/>
    <n v="35"/>
    <n v="0.2"/>
    <n v="504"/>
    <x v="2"/>
  </r>
  <r>
    <n v="10740"/>
    <d v="2019-04-21T00:00:00"/>
    <s v="White Clover Markets"/>
    <x v="4"/>
    <x v="17"/>
    <x v="5"/>
    <n v="45.6"/>
    <n v="5"/>
    <n v="0.2"/>
    <n v="182.4"/>
    <x v="2"/>
  </r>
  <r>
    <n v="10740"/>
    <d v="2019-04-21T00:00:00"/>
    <s v="White Clover Markets"/>
    <x v="4"/>
    <x v="72"/>
    <x v="3"/>
    <n v="9.5"/>
    <n v="40"/>
    <n v="0.2"/>
    <n v="304"/>
    <x v="2"/>
  </r>
  <r>
    <n v="10741"/>
    <d v="2019-04-22T00:00:00"/>
    <s v="Around the Horn"/>
    <x v="10"/>
    <x v="50"/>
    <x v="1"/>
    <n v="19"/>
    <n v="15"/>
    <n v="0.2"/>
    <n v="228"/>
    <x v="2"/>
  </r>
  <r>
    <n v="10742"/>
    <d v="2019-04-22T00:00:00"/>
    <s v="Bottom-Dollar Markets"/>
    <x v="14"/>
    <x v="28"/>
    <x v="2"/>
    <n v="34"/>
    <n v="50"/>
    <n v="0"/>
    <n v="1700"/>
    <x v="1"/>
  </r>
  <r>
    <n v="10742"/>
    <d v="2019-04-22T00:00:00"/>
    <s v="Bottom-Dollar Markets"/>
    <x v="14"/>
    <x v="6"/>
    <x v="2"/>
    <n v="34.799999999999997"/>
    <n v="35"/>
    <n v="0"/>
    <n v="1218"/>
    <x v="1"/>
  </r>
  <r>
    <n v="10742"/>
    <d v="2019-04-22T00:00:00"/>
    <s v="Bottom-Dollar Markets"/>
    <x v="14"/>
    <x v="39"/>
    <x v="6"/>
    <n v="10"/>
    <n v="20"/>
    <n v="0"/>
    <n v="200"/>
    <x v="1"/>
  </r>
  <r>
    <n v="10743"/>
    <d v="2019-04-25T00:00:00"/>
    <s v="Around the Horn"/>
    <x v="10"/>
    <x v="34"/>
    <x v="3"/>
    <n v="12"/>
    <n v="28"/>
    <n v="0.05"/>
    <n v="319.2"/>
    <x v="5"/>
  </r>
  <r>
    <n v="10744"/>
    <d v="2019-04-25T00:00:00"/>
    <s v="Vaffeljernet"/>
    <x v="15"/>
    <x v="4"/>
    <x v="3"/>
    <n v="18.399999999999999"/>
    <n v="50"/>
    <n v="0.2"/>
    <n v="736"/>
    <x v="6"/>
  </r>
  <r>
    <n v="10745"/>
    <d v="2019-04-26T00:00:00"/>
    <s v="QUICK-Stop"/>
    <x v="2"/>
    <x v="20"/>
    <x v="6"/>
    <n v="19.45"/>
    <n v="16"/>
    <n v="0"/>
    <n v="311.2"/>
    <x v="8"/>
  </r>
  <r>
    <n v="10745"/>
    <d v="2019-04-26T00:00:00"/>
    <s v="QUICK-Stop"/>
    <x v="2"/>
    <x v="45"/>
    <x v="3"/>
    <n v="62.5"/>
    <n v="24"/>
    <n v="0"/>
    <n v="1500"/>
    <x v="8"/>
  </r>
  <r>
    <n v="10745"/>
    <d v="2019-04-26T00:00:00"/>
    <s v="QUICK-Stop"/>
    <x v="2"/>
    <x v="6"/>
    <x v="2"/>
    <n v="34.799999999999997"/>
    <n v="7"/>
    <n v="0"/>
    <n v="243.6"/>
    <x v="8"/>
  </r>
  <r>
    <n v="10745"/>
    <d v="2019-04-26T00:00:00"/>
    <s v="QUICK-Stop"/>
    <x v="2"/>
    <x v="5"/>
    <x v="2"/>
    <n v="55"/>
    <n v="45"/>
    <n v="0"/>
    <n v="2475"/>
    <x v="8"/>
  </r>
  <r>
    <n v="10746"/>
    <d v="2019-04-27T00:00:00"/>
    <s v="Chop-suey Chinese"/>
    <x v="17"/>
    <x v="47"/>
    <x v="2"/>
    <n v="36"/>
    <n v="40"/>
    <n v="0"/>
    <n v="1440"/>
    <x v="5"/>
  </r>
  <r>
    <n v="10746"/>
    <d v="2019-04-27T00:00:00"/>
    <s v="Chop-suey Chinese"/>
    <x v="17"/>
    <x v="53"/>
    <x v="7"/>
    <n v="14"/>
    <n v="28"/>
    <n v="0"/>
    <n v="392"/>
    <x v="5"/>
  </r>
  <r>
    <n v="10746"/>
    <d v="2019-04-27T00:00:00"/>
    <s v="Chop-suey Chinese"/>
    <x v="17"/>
    <x v="16"/>
    <x v="3"/>
    <n v="6"/>
    <n v="6"/>
    <n v="0"/>
    <n v="36"/>
    <x v="5"/>
  </r>
  <r>
    <n v="10746"/>
    <d v="2019-04-27T00:00:00"/>
    <s v="Chop-suey Chinese"/>
    <x v="17"/>
    <x v="18"/>
    <x v="4"/>
    <n v="49.3"/>
    <n v="9"/>
    <n v="0"/>
    <n v="443.7"/>
    <x v="5"/>
  </r>
  <r>
    <n v="10747"/>
    <d v="2019-04-27T00:00:00"/>
    <s v="Piccolo und mehr"/>
    <x v="16"/>
    <x v="11"/>
    <x v="2"/>
    <n v="12.5"/>
    <n v="8"/>
    <n v="0"/>
    <n v="100"/>
    <x v="6"/>
  </r>
  <r>
    <n v="10747"/>
    <d v="2019-04-27T00:00:00"/>
    <s v="Piccolo und mehr"/>
    <x v="16"/>
    <x v="47"/>
    <x v="2"/>
    <n v="36"/>
    <n v="30"/>
    <n v="0"/>
    <n v="1080"/>
    <x v="6"/>
  </r>
  <r>
    <n v="10747"/>
    <d v="2019-04-27T00:00:00"/>
    <s v="Piccolo und mehr"/>
    <x v="16"/>
    <x v="21"/>
    <x v="6"/>
    <n v="43.9"/>
    <n v="9"/>
    <n v="0"/>
    <n v="395.1"/>
    <x v="6"/>
  </r>
  <r>
    <n v="10747"/>
    <d v="2019-04-27T00:00:00"/>
    <s v="Piccolo und mehr"/>
    <x v="16"/>
    <x v="58"/>
    <x v="3"/>
    <n v="9.65"/>
    <n v="35"/>
    <n v="0"/>
    <n v="337.75"/>
    <x v="6"/>
  </r>
  <r>
    <n v="10748"/>
    <d v="2019-04-28T00:00:00"/>
    <s v="Save-a-lot Markets"/>
    <x v="4"/>
    <x v="66"/>
    <x v="7"/>
    <n v="9"/>
    <n v="44"/>
    <n v="0"/>
    <n v="396"/>
    <x v="1"/>
  </r>
  <r>
    <n v="10748"/>
    <d v="2019-04-28T00:00:00"/>
    <s v="Save-a-lot Markets"/>
    <x v="4"/>
    <x v="46"/>
    <x v="7"/>
    <n v="38"/>
    <n v="28"/>
    <n v="0"/>
    <n v="1064"/>
    <x v="1"/>
  </r>
  <r>
    <n v="10748"/>
    <d v="2019-04-28T00:00:00"/>
    <s v="Save-a-lot Markets"/>
    <x v="4"/>
    <x v="4"/>
    <x v="3"/>
    <n v="18.399999999999999"/>
    <n v="40"/>
    <n v="0"/>
    <n v="736"/>
    <x v="1"/>
  </r>
  <r>
    <n v="10749"/>
    <d v="2019-04-28T00:00:00"/>
    <s v="Island Trading"/>
    <x v="10"/>
    <x v="46"/>
    <x v="7"/>
    <n v="38"/>
    <n v="15"/>
    <n v="0"/>
    <n v="570"/>
    <x v="2"/>
  </r>
  <r>
    <n v="10749"/>
    <d v="2019-04-28T00:00:00"/>
    <s v="Island Trading"/>
    <x v="10"/>
    <x v="3"/>
    <x v="1"/>
    <n v="18"/>
    <n v="10"/>
    <n v="0"/>
    <n v="180"/>
    <x v="2"/>
  </r>
  <r>
    <n v="10749"/>
    <d v="2019-04-28T00:00:00"/>
    <s v="Island Trading"/>
    <x v="10"/>
    <x v="5"/>
    <x v="2"/>
    <n v="55"/>
    <n v="6"/>
    <n v="0"/>
    <n v="330"/>
    <x v="2"/>
  </r>
  <r>
    <n v="10750"/>
    <d v="2019-04-29T00:00:00"/>
    <s v="Wartian Herkku"/>
    <x v="1"/>
    <x v="61"/>
    <x v="5"/>
    <n v="23.25"/>
    <n v="5"/>
    <n v="0.15"/>
    <n v="98.81"/>
    <x v="8"/>
  </r>
  <r>
    <n v="10750"/>
    <d v="2019-04-29T00:00:00"/>
    <s v="Wartian Herkku"/>
    <x v="1"/>
    <x v="72"/>
    <x v="3"/>
    <n v="9.5"/>
    <n v="40"/>
    <n v="0.15"/>
    <n v="323"/>
    <x v="8"/>
  </r>
  <r>
    <n v="10750"/>
    <d v="2019-04-29T00:00:00"/>
    <s v="Wartian Herkku"/>
    <x v="1"/>
    <x v="5"/>
    <x v="2"/>
    <n v="55"/>
    <n v="25"/>
    <n v="0.15"/>
    <n v="1168.75"/>
    <x v="8"/>
  </r>
  <r>
    <n v="10751"/>
    <d v="2019-05-02T00:00:00"/>
    <s v="Richter Supermarkt"/>
    <x v="17"/>
    <x v="27"/>
    <x v="3"/>
    <n v="25.89"/>
    <n v="30"/>
    <n v="0"/>
    <n v="776.7"/>
    <x v="1"/>
  </r>
  <r>
    <n v="10751"/>
    <d v="2019-05-02T00:00:00"/>
    <s v="Richter Supermarkt"/>
    <x v="17"/>
    <x v="69"/>
    <x v="4"/>
    <n v="16.25"/>
    <n v="20"/>
    <n v="0.1"/>
    <n v="292.5"/>
    <x v="1"/>
  </r>
  <r>
    <n v="10751"/>
    <d v="2019-05-02T00:00:00"/>
    <s v="Richter Supermarkt"/>
    <x v="17"/>
    <x v="63"/>
    <x v="4"/>
    <n v="31.23"/>
    <n v="12"/>
    <n v="0.1"/>
    <n v="337.28"/>
    <x v="1"/>
  </r>
  <r>
    <n v="10751"/>
    <d v="2019-05-02T00:00:00"/>
    <s v="Richter Supermarkt"/>
    <x v="17"/>
    <x v="19"/>
    <x v="3"/>
    <n v="15"/>
    <n v="15"/>
    <n v="0"/>
    <n v="225"/>
    <x v="1"/>
  </r>
  <r>
    <n v="10752"/>
    <d v="2019-05-02T00:00:00"/>
    <s v="North/South"/>
    <x v="10"/>
    <x v="32"/>
    <x v="1"/>
    <n v="18"/>
    <n v="8"/>
    <n v="0"/>
    <n v="144"/>
    <x v="0"/>
  </r>
  <r>
    <n v="10752"/>
    <d v="2019-05-02T00:00:00"/>
    <s v="North/South"/>
    <x v="10"/>
    <x v="47"/>
    <x v="2"/>
    <n v="36"/>
    <n v="3"/>
    <n v="0"/>
    <n v="108"/>
    <x v="0"/>
  </r>
  <r>
    <n v="10753"/>
    <d v="2019-05-03T00:00:00"/>
    <s v="Franchi S.p.A."/>
    <x v="5"/>
    <x v="70"/>
    <x v="5"/>
    <n v="10"/>
    <n v="5"/>
    <n v="0"/>
    <n v="50"/>
    <x v="1"/>
  </r>
  <r>
    <n v="10753"/>
    <d v="2019-05-03T00:00:00"/>
    <s v="Franchi S.p.A."/>
    <x v="5"/>
    <x v="72"/>
    <x v="3"/>
    <n v="9.5"/>
    <n v="4"/>
    <n v="0"/>
    <n v="38"/>
    <x v="1"/>
  </r>
  <r>
    <n v="10754"/>
    <d v="2019-05-03T00:00:00"/>
    <s v="Magazzini Alimentari Riuniti"/>
    <x v="5"/>
    <x v="4"/>
    <x v="3"/>
    <n v="18.399999999999999"/>
    <n v="3"/>
    <n v="0"/>
    <n v="55.2"/>
    <x v="6"/>
  </r>
  <r>
    <n v="10755"/>
    <d v="2019-05-04T00:00:00"/>
    <s v="Bon app'"/>
    <x v="0"/>
    <x v="46"/>
    <x v="7"/>
    <n v="38"/>
    <n v="30"/>
    <n v="0.25"/>
    <n v="855"/>
    <x v="2"/>
  </r>
  <r>
    <n v="10755"/>
    <d v="2019-05-04T00:00:00"/>
    <s v="Bon app'"/>
    <x v="0"/>
    <x v="64"/>
    <x v="4"/>
    <n v="9.5"/>
    <n v="30"/>
    <n v="0.25"/>
    <n v="213.75"/>
    <x v="2"/>
  </r>
  <r>
    <n v="10755"/>
    <d v="2019-05-04T00:00:00"/>
    <s v="Bon app'"/>
    <x v="0"/>
    <x v="26"/>
    <x v="7"/>
    <n v="19.5"/>
    <n v="14"/>
    <n v="0.25"/>
    <n v="204.75"/>
    <x v="2"/>
  </r>
  <r>
    <n v="10755"/>
    <d v="2019-05-04T00:00:00"/>
    <s v="Bon app'"/>
    <x v="0"/>
    <x v="47"/>
    <x v="2"/>
    <n v="36"/>
    <n v="25"/>
    <n v="0.25"/>
    <n v="675"/>
    <x v="2"/>
  </r>
  <r>
    <n v="10756"/>
    <d v="2019-05-05T00:00:00"/>
    <s v="Split Rail Beer &amp; Ale"/>
    <x v="4"/>
    <x v="37"/>
    <x v="4"/>
    <n v="12.5"/>
    <n v="6"/>
    <n v="0.2"/>
    <n v="60"/>
    <x v="3"/>
  </r>
  <r>
    <n v="10756"/>
    <d v="2019-05-05T00:00:00"/>
    <s v="Split Rail Beer &amp; Ale"/>
    <x v="4"/>
    <x v="45"/>
    <x v="3"/>
    <n v="62.5"/>
    <n v="21"/>
    <n v="0.2"/>
    <n v="1050"/>
    <x v="3"/>
  </r>
  <r>
    <n v="10756"/>
    <d v="2019-05-05T00:00:00"/>
    <s v="Split Rail Beer &amp; Ale"/>
    <x v="4"/>
    <x v="47"/>
    <x v="2"/>
    <n v="36"/>
    <n v="20"/>
    <n v="0.2"/>
    <n v="576"/>
    <x v="3"/>
  </r>
  <r>
    <n v="10756"/>
    <d v="2019-05-05T00:00:00"/>
    <s v="Split Rail Beer &amp; Ale"/>
    <x v="4"/>
    <x v="9"/>
    <x v="3"/>
    <n v="19"/>
    <n v="20"/>
    <n v="0.2"/>
    <n v="304"/>
    <x v="3"/>
  </r>
  <r>
    <n v="10757"/>
    <d v="2019-05-05T00:00:00"/>
    <s v="Save-a-lot Markets"/>
    <x v="4"/>
    <x v="18"/>
    <x v="4"/>
    <n v="49.3"/>
    <n v="30"/>
    <n v="0"/>
    <n v="1479"/>
    <x v="6"/>
  </r>
  <r>
    <n v="10757"/>
    <d v="2019-05-05T00:00:00"/>
    <s v="Save-a-lot Markets"/>
    <x v="4"/>
    <x v="36"/>
    <x v="1"/>
    <n v="14"/>
    <n v="30"/>
    <n v="0"/>
    <n v="420"/>
    <x v="6"/>
  </r>
  <r>
    <n v="10757"/>
    <d v="2019-05-05T00:00:00"/>
    <s v="Save-a-lot Markets"/>
    <x v="4"/>
    <x v="5"/>
    <x v="2"/>
    <n v="55"/>
    <n v="7"/>
    <n v="0"/>
    <n v="385"/>
    <x v="6"/>
  </r>
  <r>
    <n v="10757"/>
    <d v="2019-05-05T00:00:00"/>
    <s v="Save-a-lot Markets"/>
    <x v="4"/>
    <x v="40"/>
    <x v="7"/>
    <n v="33.25"/>
    <n v="24"/>
    <n v="0"/>
    <n v="798"/>
    <x v="6"/>
  </r>
  <r>
    <n v="10758"/>
    <d v="2019-05-06T00:00:00"/>
    <s v="Richter Supermarkt"/>
    <x v="17"/>
    <x v="59"/>
    <x v="7"/>
    <n v="7"/>
    <n v="60"/>
    <n v="0"/>
    <n v="420"/>
    <x v="1"/>
  </r>
  <r>
    <n v="10758"/>
    <d v="2019-05-06T00:00:00"/>
    <s v="Richter Supermarkt"/>
    <x v="17"/>
    <x v="63"/>
    <x v="4"/>
    <n v="31.23"/>
    <n v="20"/>
    <n v="0"/>
    <n v="624.6"/>
    <x v="1"/>
  </r>
  <r>
    <n v="10758"/>
    <d v="2019-05-06T00:00:00"/>
    <s v="Richter Supermarkt"/>
    <x v="17"/>
    <x v="1"/>
    <x v="1"/>
    <n v="15"/>
    <n v="40"/>
    <n v="0"/>
    <n v="600"/>
    <x v="1"/>
  </r>
  <r>
    <n v="10759"/>
    <d v="2019-05-06T00:00:00"/>
    <s v="Ana Trujillo Emparedados y helados"/>
    <x v="6"/>
    <x v="57"/>
    <x v="2"/>
    <n v="32"/>
    <n v="10"/>
    <n v="0"/>
    <n v="320"/>
    <x v="1"/>
  </r>
  <r>
    <n v="10760"/>
    <d v="2019-05-09T00:00:00"/>
    <s v="Maison Dewey"/>
    <x v="12"/>
    <x v="10"/>
    <x v="1"/>
    <n v="46"/>
    <n v="30"/>
    <n v="0.25"/>
    <n v="1035"/>
    <x v="2"/>
  </r>
  <r>
    <n v="10760"/>
    <d v="2019-05-09T00:00:00"/>
    <s v="Maison Dewey"/>
    <x v="12"/>
    <x v="31"/>
    <x v="4"/>
    <n v="43.9"/>
    <n v="40"/>
    <n v="0"/>
    <n v="1756"/>
    <x v="2"/>
  </r>
  <r>
    <n v="10760"/>
    <d v="2019-05-09T00:00:00"/>
    <s v="Maison Dewey"/>
    <x v="12"/>
    <x v="60"/>
    <x v="4"/>
    <n v="14"/>
    <n v="12"/>
    <n v="0.25"/>
    <n v="126"/>
    <x v="2"/>
  </r>
  <r>
    <n v="10761"/>
    <d v="2019-05-10T00:00:00"/>
    <s v="Rattlesnake Canyon Grocery"/>
    <x v="4"/>
    <x v="23"/>
    <x v="1"/>
    <n v="7.75"/>
    <n v="18"/>
    <n v="0"/>
    <n v="139.5"/>
    <x v="4"/>
  </r>
  <r>
    <n v="10761"/>
    <d v="2019-05-10T00:00:00"/>
    <s v="Rattlesnake Canyon Grocery"/>
    <x v="4"/>
    <x v="60"/>
    <x v="4"/>
    <n v="14"/>
    <n v="35"/>
    <n v="0.25"/>
    <n v="367.5"/>
    <x v="4"/>
  </r>
  <r>
    <n v="10762"/>
    <d v="2019-05-10T00:00:00"/>
    <s v="Folk och fä HB"/>
    <x v="7"/>
    <x v="44"/>
    <x v="5"/>
    <n v="53"/>
    <n v="28"/>
    <n v="0"/>
    <n v="1484"/>
    <x v="1"/>
  </r>
  <r>
    <n v="10762"/>
    <d v="2019-05-10T00:00:00"/>
    <s v="Folk och fä HB"/>
    <x v="7"/>
    <x v="64"/>
    <x v="4"/>
    <n v="9.5"/>
    <n v="30"/>
    <n v="0"/>
    <n v="285"/>
    <x v="1"/>
  </r>
  <r>
    <n v="10762"/>
    <d v="2019-05-10T00:00:00"/>
    <s v="Folk och fä HB"/>
    <x v="7"/>
    <x v="49"/>
    <x v="1"/>
    <n v="18"/>
    <n v="16"/>
    <n v="0"/>
    <n v="288"/>
    <x v="1"/>
  </r>
  <r>
    <n v="10762"/>
    <d v="2019-05-10T00:00:00"/>
    <s v="Folk och fä HB"/>
    <x v="7"/>
    <x v="46"/>
    <x v="7"/>
    <n v="38"/>
    <n v="60"/>
    <n v="0"/>
    <n v="2280"/>
    <x v="1"/>
  </r>
  <r>
    <n v="10763"/>
    <d v="2019-05-11T00:00:00"/>
    <s v="Folies gourmandes"/>
    <x v="0"/>
    <x v="15"/>
    <x v="1"/>
    <n v="4.5"/>
    <n v="20"/>
    <n v="0"/>
    <n v="90"/>
    <x v="1"/>
  </r>
  <r>
    <n v="10763"/>
    <d v="2019-05-11T00:00:00"/>
    <s v="Folies gourmandes"/>
    <x v="0"/>
    <x v="65"/>
    <x v="4"/>
    <n v="10"/>
    <n v="40"/>
    <n v="0"/>
    <n v="400"/>
    <x v="1"/>
  </r>
  <r>
    <n v="10763"/>
    <d v="2019-05-11T00:00:00"/>
    <s v="Folies gourmandes"/>
    <x v="0"/>
    <x v="76"/>
    <x v="7"/>
    <n v="21"/>
    <n v="6"/>
    <n v="0"/>
    <n v="126"/>
    <x v="1"/>
  </r>
  <r>
    <n v="10764"/>
    <d v="2019-05-11T00:00:00"/>
    <s v="Ernst Handel"/>
    <x v="16"/>
    <x v="39"/>
    <x v="6"/>
    <n v="10"/>
    <n v="20"/>
    <n v="0.1"/>
    <n v="180"/>
    <x v="6"/>
  </r>
  <r>
    <n v="10764"/>
    <d v="2019-05-11T00:00:00"/>
    <s v="Ernst Handel"/>
    <x v="16"/>
    <x v="49"/>
    <x v="1"/>
    <n v="18"/>
    <n v="130"/>
    <n v="0.1"/>
    <n v="2106"/>
    <x v="6"/>
  </r>
  <r>
    <n v="10765"/>
    <d v="2019-05-12T00:00:00"/>
    <s v="QUICK-Stop"/>
    <x v="2"/>
    <x v="52"/>
    <x v="6"/>
    <n v="21.05"/>
    <n v="80"/>
    <n v="0.1"/>
    <n v="1515.6"/>
    <x v="1"/>
  </r>
  <r>
    <n v="10766"/>
    <d v="2019-05-13T00:00:00"/>
    <s v="Ottilies Käseladen"/>
    <x v="2"/>
    <x v="37"/>
    <x v="4"/>
    <n v="12.5"/>
    <n v="40"/>
    <n v="0"/>
    <n v="500"/>
    <x v="2"/>
  </r>
  <r>
    <n v="10766"/>
    <d v="2019-05-13T00:00:00"/>
    <s v="Ottilies Käseladen"/>
    <x v="2"/>
    <x v="71"/>
    <x v="5"/>
    <n v="30"/>
    <n v="35"/>
    <n v="0"/>
    <n v="1050"/>
    <x v="2"/>
  </r>
  <r>
    <n v="10766"/>
    <d v="2019-05-13T00:00:00"/>
    <s v="Ottilies Käseladen"/>
    <x v="2"/>
    <x v="50"/>
    <x v="1"/>
    <n v="19"/>
    <n v="40"/>
    <n v="0"/>
    <n v="760"/>
    <x v="2"/>
  </r>
  <r>
    <n v="10767"/>
    <d v="2019-05-13T00:00:00"/>
    <s v="Suprêmes délices"/>
    <x v="12"/>
    <x v="53"/>
    <x v="7"/>
    <n v="14"/>
    <n v="2"/>
    <n v="0"/>
    <n v="28"/>
    <x v="2"/>
  </r>
  <r>
    <n v="10768"/>
    <d v="2019-05-16T00:00:00"/>
    <s v="Around the Horn"/>
    <x v="10"/>
    <x v="76"/>
    <x v="7"/>
    <n v="21"/>
    <n v="4"/>
    <n v="0"/>
    <n v="84"/>
    <x v="1"/>
  </r>
  <r>
    <n v="10768"/>
    <d v="2019-05-16T00:00:00"/>
    <s v="Around the Horn"/>
    <x v="10"/>
    <x v="14"/>
    <x v="2"/>
    <n v="21.5"/>
    <n v="12"/>
    <n v="0"/>
    <n v="258"/>
    <x v="1"/>
  </r>
  <r>
    <n v="10768"/>
    <d v="2019-05-16T00:00:00"/>
    <s v="Around the Horn"/>
    <x v="10"/>
    <x v="28"/>
    <x v="2"/>
    <n v="34"/>
    <n v="15"/>
    <n v="0"/>
    <n v="510"/>
    <x v="1"/>
  </r>
  <r>
    <n v="10768"/>
    <d v="2019-05-16T00:00:00"/>
    <s v="Around the Horn"/>
    <x v="10"/>
    <x v="11"/>
    <x v="2"/>
    <n v="12.5"/>
    <n v="50"/>
    <n v="0"/>
    <n v="625"/>
    <x v="1"/>
  </r>
  <r>
    <n v="10769"/>
    <d v="2019-05-16T00:00:00"/>
    <s v="Vaffeljernet"/>
    <x v="15"/>
    <x v="58"/>
    <x v="3"/>
    <n v="9.65"/>
    <n v="30"/>
    <n v="0.05"/>
    <n v="275.02999999999997"/>
    <x v="1"/>
  </r>
  <r>
    <n v="10769"/>
    <d v="2019-05-16T00:00:00"/>
    <s v="Vaffeljernet"/>
    <x v="15"/>
    <x v="59"/>
    <x v="7"/>
    <n v="7"/>
    <n v="15"/>
    <n v="0.05"/>
    <n v="99.75"/>
    <x v="1"/>
  </r>
  <r>
    <n v="10769"/>
    <d v="2019-05-16T00:00:00"/>
    <s v="Vaffeljernet"/>
    <x v="15"/>
    <x v="18"/>
    <x v="4"/>
    <n v="49.3"/>
    <n v="15"/>
    <n v="0"/>
    <n v="739.5"/>
    <x v="1"/>
  </r>
  <r>
    <n v="10769"/>
    <d v="2019-05-16T00:00:00"/>
    <s v="Vaffeljernet"/>
    <x v="15"/>
    <x v="74"/>
    <x v="6"/>
    <n v="28.5"/>
    <n v="20"/>
    <n v="0"/>
    <n v="570"/>
    <x v="1"/>
  </r>
  <r>
    <n v="10770"/>
    <d v="2019-05-17T00:00:00"/>
    <s v="Hanari Carnes"/>
    <x v="9"/>
    <x v="48"/>
    <x v="2"/>
    <n v="21"/>
    <n v="15"/>
    <n v="0.25"/>
    <n v="236.25"/>
    <x v="3"/>
  </r>
  <r>
    <n v="10771"/>
    <d v="2019-05-18T00:00:00"/>
    <s v="Ernst Handel"/>
    <x v="16"/>
    <x v="14"/>
    <x v="2"/>
    <n v="21.5"/>
    <n v="16"/>
    <n v="0"/>
    <n v="344"/>
    <x v="8"/>
  </r>
  <r>
    <n v="10772"/>
    <d v="2019-05-18T00:00:00"/>
    <s v="Lehmanns Marktstand"/>
    <x v="2"/>
    <x v="5"/>
    <x v="2"/>
    <n v="55"/>
    <n v="25"/>
    <n v="0"/>
    <n v="1375"/>
    <x v="1"/>
  </r>
  <r>
    <n v="10772"/>
    <d v="2019-05-18T00:00:00"/>
    <s v="Lehmanns Marktstand"/>
    <x v="2"/>
    <x v="7"/>
    <x v="0"/>
    <n v="123.79"/>
    <n v="18"/>
    <n v="0"/>
    <n v="2228.2199999999998"/>
    <x v="1"/>
  </r>
  <r>
    <n v="10773"/>
    <d v="2019-05-19T00:00:00"/>
    <s v="Ernst Handel"/>
    <x v="16"/>
    <x v="0"/>
    <x v="0"/>
    <n v="39"/>
    <n v="33"/>
    <n v="0"/>
    <n v="1287"/>
    <x v="5"/>
  </r>
  <r>
    <n v="10773"/>
    <d v="2019-05-19T00:00:00"/>
    <s v="Ernst Handel"/>
    <x v="16"/>
    <x v="11"/>
    <x v="2"/>
    <n v="12.5"/>
    <n v="70"/>
    <n v="0.2"/>
    <n v="700"/>
    <x v="5"/>
  </r>
  <r>
    <n v="10773"/>
    <d v="2019-05-19T00:00:00"/>
    <s v="Ernst Handel"/>
    <x v="16"/>
    <x v="23"/>
    <x v="1"/>
    <n v="7.75"/>
    <n v="7"/>
    <n v="0.2"/>
    <n v="43.4"/>
    <x v="5"/>
  </r>
  <r>
    <n v="10774"/>
    <d v="2019-05-19T00:00:00"/>
    <s v="Folk och fä HB"/>
    <x v="7"/>
    <x v="51"/>
    <x v="6"/>
    <n v="17"/>
    <n v="50"/>
    <n v="0"/>
    <n v="850"/>
    <x v="2"/>
  </r>
  <r>
    <n v="10774"/>
    <d v="2019-05-19T00:00:00"/>
    <s v="Folk och fä HB"/>
    <x v="7"/>
    <x v="11"/>
    <x v="2"/>
    <n v="12.5"/>
    <n v="2"/>
    <n v="0.25"/>
    <n v="18.75"/>
    <x v="2"/>
  </r>
  <r>
    <n v="10775"/>
    <d v="2019-05-20T00:00:00"/>
    <s v="The Cracker Box"/>
    <x v="4"/>
    <x v="13"/>
    <x v="3"/>
    <n v="31"/>
    <n v="6"/>
    <n v="0"/>
    <n v="186"/>
    <x v="7"/>
  </r>
  <r>
    <n v="10775"/>
    <d v="2019-05-20T00:00:00"/>
    <s v="The Cracker Box"/>
    <x v="4"/>
    <x v="30"/>
    <x v="1"/>
    <n v="14"/>
    <n v="3"/>
    <n v="0"/>
    <n v="42"/>
    <x v="7"/>
  </r>
  <r>
    <n v="10776"/>
    <d v="2019-05-23T00:00:00"/>
    <s v="Ernst Handel"/>
    <x v="16"/>
    <x v="72"/>
    <x v="3"/>
    <n v="9.5"/>
    <n v="27"/>
    <n v="0.05"/>
    <n v="243.68"/>
    <x v="5"/>
  </r>
  <r>
    <n v="10776"/>
    <d v="2019-05-23T00:00:00"/>
    <s v="Ernst Handel"/>
    <x v="16"/>
    <x v="44"/>
    <x v="5"/>
    <n v="53"/>
    <n v="120"/>
    <n v="0.05"/>
    <n v="6042"/>
    <x v="5"/>
  </r>
  <r>
    <n v="10776"/>
    <d v="2019-05-23T00:00:00"/>
    <s v="Ernst Handel"/>
    <x v="16"/>
    <x v="11"/>
    <x v="2"/>
    <n v="12.5"/>
    <n v="16"/>
    <n v="0.05"/>
    <n v="190"/>
    <x v="5"/>
  </r>
  <r>
    <n v="10776"/>
    <d v="2019-05-23T00:00:00"/>
    <s v="Ernst Handel"/>
    <x v="16"/>
    <x v="53"/>
    <x v="7"/>
    <n v="14"/>
    <n v="12"/>
    <n v="0.05"/>
    <n v="159.6"/>
    <x v="5"/>
  </r>
  <r>
    <n v="10777"/>
    <d v="2019-05-23T00:00:00"/>
    <s v="Gourmet Lanchonetes"/>
    <x v="9"/>
    <x v="53"/>
    <x v="7"/>
    <n v="14"/>
    <n v="20"/>
    <n v="0.2"/>
    <n v="224"/>
    <x v="7"/>
  </r>
  <r>
    <n v="10778"/>
    <d v="2019-05-24T00:00:00"/>
    <s v="Berglunds snabbköp"/>
    <x v="7"/>
    <x v="58"/>
    <x v="3"/>
    <n v="9.65"/>
    <n v="10"/>
    <n v="0"/>
    <n v="96.5"/>
    <x v="1"/>
  </r>
  <r>
    <n v="10779"/>
    <d v="2019-05-24T00:00:00"/>
    <s v="Morgenstern Gesundkost"/>
    <x v="2"/>
    <x v="35"/>
    <x v="4"/>
    <n v="17.45"/>
    <n v="20"/>
    <n v="0"/>
    <n v="349"/>
    <x v="1"/>
  </r>
  <r>
    <n v="10779"/>
    <d v="2019-05-24T00:00:00"/>
    <s v="Morgenstern Gesundkost"/>
    <x v="2"/>
    <x v="18"/>
    <x v="4"/>
    <n v="49.3"/>
    <n v="20"/>
    <n v="0"/>
    <n v="986"/>
    <x v="1"/>
  </r>
  <r>
    <n v="10780"/>
    <d v="2019-05-24T00:00:00"/>
    <s v="LILA-Supermercado"/>
    <x v="3"/>
    <x v="1"/>
    <x v="1"/>
    <n v="15"/>
    <n v="35"/>
    <n v="0"/>
    <n v="525"/>
    <x v="0"/>
  </r>
  <r>
    <n v="10780"/>
    <d v="2019-05-24T00:00:00"/>
    <s v="LILA-Supermercado"/>
    <x v="3"/>
    <x v="41"/>
    <x v="6"/>
    <n v="13"/>
    <n v="15"/>
    <n v="0"/>
    <n v="195"/>
    <x v="0"/>
  </r>
  <r>
    <n v="10781"/>
    <d v="2019-05-25T00:00:00"/>
    <s v="Wartian Herkku"/>
    <x v="1"/>
    <x v="38"/>
    <x v="0"/>
    <n v="7.45"/>
    <n v="3"/>
    <n v="0.2"/>
    <n v="17.88"/>
    <x v="0"/>
  </r>
  <r>
    <n v="10781"/>
    <d v="2019-05-25T00:00:00"/>
    <s v="Wartian Herkku"/>
    <x v="1"/>
    <x v="46"/>
    <x v="7"/>
    <n v="38"/>
    <n v="20"/>
    <n v="0.2"/>
    <n v="608"/>
    <x v="0"/>
  </r>
  <r>
    <n v="10781"/>
    <d v="2019-05-25T00:00:00"/>
    <s v="Wartian Herkku"/>
    <x v="1"/>
    <x v="70"/>
    <x v="5"/>
    <n v="10"/>
    <n v="35"/>
    <n v="0"/>
    <n v="350"/>
    <x v="0"/>
  </r>
  <r>
    <n v="10782"/>
    <d v="2019-05-25T00:00:00"/>
    <s v="Cactus Comidas para llevar"/>
    <x v="20"/>
    <x v="11"/>
    <x v="2"/>
    <n v="12.5"/>
    <n v="1"/>
    <n v="0"/>
    <n v="12.5"/>
    <x v="8"/>
  </r>
  <r>
    <n v="10783"/>
    <d v="2019-05-26T00:00:00"/>
    <s v="Hanari Carnes"/>
    <x v="9"/>
    <x v="62"/>
    <x v="1"/>
    <n v="263.5"/>
    <n v="5"/>
    <n v="0"/>
    <n v="1317.5"/>
    <x v="2"/>
  </r>
  <r>
    <n v="10783"/>
    <d v="2019-05-26T00:00:00"/>
    <s v="Hanari Carnes"/>
    <x v="9"/>
    <x v="11"/>
    <x v="2"/>
    <n v="12.5"/>
    <n v="10"/>
    <n v="0"/>
    <n v="125"/>
    <x v="2"/>
  </r>
  <r>
    <n v="10784"/>
    <d v="2019-05-26T00:00:00"/>
    <s v="Magazzini Alimentari Riuniti"/>
    <x v="5"/>
    <x v="49"/>
    <x v="1"/>
    <n v="18"/>
    <n v="2"/>
    <n v="0.15"/>
    <n v="30.6"/>
    <x v="2"/>
  </r>
  <r>
    <n v="10784"/>
    <d v="2019-05-26T00:00:00"/>
    <s v="Magazzini Alimentari Riuniti"/>
    <x v="5"/>
    <x v="6"/>
    <x v="2"/>
    <n v="34.799999999999997"/>
    <n v="30"/>
    <n v="0.15"/>
    <n v="887.4"/>
    <x v="2"/>
  </r>
  <r>
    <n v="10784"/>
    <d v="2019-05-26T00:00:00"/>
    <s v="Magazzini Alimentari Riuniti"/>
    <x v="5"/>
    <x v="9"/>
    <x v="3"/>
    <n v="19"/>
    <n v="30"/>
    <n v="0"/>
    <n v="570"/>
    <x v="2"/>
  </r>
  <r>
    <n v="10785"/>
    <d v="2019-05-26T00:00:00"/>
    <s v="GROSELLA-Restaurante"/>
    <x v="3"/>
    <x v="13"/>
    <x v="3"/>
    <n v="31"/>
    <n v="10"/>
    <n v="0"/>
    <n v="310"/>
    <x v="5"/>
  </r>
  <r>
    <n v="10785"/>
    <d v="2019-05-26T00:00:00"/>
    <s v="GROSELLA-Restaurante"/>
    <x v="3"/>
    <x v="23"/>
    <x v="1"/>
    <n v="7.75"/>
    <n v="10"/>
    <n v="0"/>
    <n v="77.5"/>
    <x v="5"/>
  </r>
  <r>
    <n v="10786"/>
    <d v="2019-05-27T00:00:00"/>
    <s v="Queen Cozinha"/>
    <x v="9"/>
    <x v="23"/>
    <x v="1"/>
    <n v="7.75"/>
    <n v="42"/>
    <n v="0.2"/>
    <n v="260.39999999999998"/>
    <x v="3"/>
  </r>
  <r>
    <n v="10786"/>
    <d v="2019-05-27T00:00:00"/>
    <s v="Queen Cozinha"/>
    <x v="9"/>
    <x v="68"/>
    <x v="6"/>
    <n v="40"/>
    <n v="30"/>
    <n v="0.2"/>
    <n v="960"/>
    <x v="3"/>
  </r>
  <r>
    <n v="10786"/>
    <d v="2019-05-27T00:00:00"/>
    <s v="Queen Cozinha"/>
    <x v="9"/>
    <x v="27"/>
    <x v="3"/>
    <n v="25.89"/>
    <n v="15"/>
    <n v="0.2"/>
    <n v="310.68"/>
    <x v="3"/>
  </r>
  <r>
    <n v="10787"/>
    <d v="2019-05-27T00:00:00"/>
    <s v="La maison d'Asie"/>
    <x v="0"/>
    <x v="7"/>
    <x v="0"/>
    <n v="123.79"/>
    <n v="20"/>
    <n v="0.05"/>
    <n v="2352.0100000000002"/>
    <x v="0"/>
  </r>
  <r>
    <n v="10787"/>
    <d v="2019-05-27T00:00:00"/>
    <s v="La maison d'Asie"/>
    <x v="0"/>
    <x v="50"/>
    <x v="1"/>
    <n v="19"/>
    <n v="15"/>
    <n v="0.05"/>
    <n v="270.75"/>
    <x v="0"/>
  </r>
  <r>
    <n v="10788"/>
    <d v="2019-05-30T00:00:00"/>
    <s v="QUICK-Stop"/>
    <x v="2"/>
    <x v="25"/>
    <x v="4"/>
    <n v="9.1999999999999993"/>
    <n v="50"/>
    <n v="0.05"/>
    <n v="437"/>
    <x v="5"/>
  </r>
  <r>
    <n v="10788"/>
    <d v="2019-05-30T00:00:00"/>
    <s v="QUICK-Stop"/>
    <x v="2"/>
    <x v="23"/>
    <x v="1"/>
    <n v="7.75"/>
    <n v="40"/>
    <n v="0.05"/>
    <n v="294.5"/>
    <x v="5"/>
  </r>
  <r>
    <n v="10789"/>
    <d v="2019-05-30T00:00:00"/>
    <s v="Folies gourmandes"/>
    <x v="0"/>
    <x v="45"/>
    <x v="3"/>
    <n v="62.5"/>
    <n v="30"/>
    <n v="0"/>
    <n v="1875"/>
    <x v="5"/>
  </r>
  <r>
    <n v="10789"/>
    <d v="2019-05-30T00:00:00"/>
    <s v="Folies gourmandes"/>
    <x v="0"/>
    <x v="21"/>
    <x v="6"/>
    <n v="43.9"/>
    <n v="30"/>
    <n v="0"/>
    <n v="1317"/>
    <x v="5"/>
  </r>
  <r>
    <n v="10789"/>
    <d v="2019-05-30T00:00:00"/>
    <s v="Folies gourmandes"/>
    <x v="0"/>
    <x v="37"/>
    <x v="4"/>
    <n v="12.5"/>
    <n v="18"/>
    <n v="0"/>
    <n v="225"/>
    <x v="5"/>
  </r>
  <r>
    <n v="10789"/>
    <d v="2019-05-30T00:00:00"/>
    <s v="Folies gourmandes"/>
    <x v="0"/>
    <x v="24"/>
    <x v="1"/>
    <n v="18"/>
    <n v="15"/>
    <n v="0"/>
    <n v="270"/>
    <x v="5"/>
  </r>
  <r>
    <n v="10790"/>
    <d v="2019-05-30T00:00:00"/>
    <s v="Gourmet Lanchonetes"/>
    <x v="9"/>
    <x v="46"/>
    <x v="7"/>
    <n v="38"/>
    <n v="20"/>
    <n v="0.15"/>
    <n v="646"/>
    <x v="6"/>
  </r>
  <r>
    <n v="10790"/>
    <d v="2019-05-30T00:00:00"/>
    <s v="Gourmet Lanchonetes"/>
    <x v="9"/>
    <x v="71"/>
    <x v="5"/>
    <n v="30"/>
    <n v="3"/>
    <n v="0.15"/>
    <n v="76.5"/>
    <x v="6"/>
  </r>
  <r>
    <n v="10791"/>
    <d v="2019-05-31T00:00:00"/>
    <s v="Frankenversand"/>
    <x v="2"/>
    <x v="58"/>
    <x v="3"/>
    <n v="9.65"/>
    <n v="20"/>
    <n v="0.05"/>
    <n v="183.35"/>
    <x v="6"/>
  </r>
  <r>
    <n v="10791"/>
    <d v="2019-05-31T00:00:00"/>
    <s v="Frankenversand"/>
    <x v="2"/>
    <x v="7"/>
    <x v="0"/>
    <n v="123.79"/>
    <n v="14"/>
    <n v="0.05"/>
    <n v="1646.41"/>
    <x v="6"/>
  </r>
  <r>
    <n v="10792"/>
    <d v="2019-05-31T00:00:00"/>
    <s v="Wolski  Zajazd"/>
    <x v="18"/>
    <x v="38"/>
    <x v="0"/>
    <n v="7.45"/>
    <n v="3"/>
    <n v="0"/>
    <n v="22.35"/>
    <x v="5"/>
  </r>
  <r>
    <n v="10792"/>
    <d v="2019-05-31T00:00:00"/>
    <s v="Wolski  Zajazd"/>
    <x v="18"/>
    <x v="37"/>
    <x v="4"/>
    <n v="12.5"/>
    <n v="15"/>
    <n v="0"/>
    <n v="187.5"/>
    <x v="5"/>
  </r>
  <r>
    <n v="10792"/>
    <d v="2019-05-31T00:00:00"/>
    <s v="Wolski  Zajazd"/>
    <x v="18"/>
    <x v="50"/>
    <x v="1"/>
    <n v="19"/>
    <n v="10"/>
    <n v="0"/>
    <n v="190"/>
    <x v="5"/>
  </r>
  <r>
    <n v="10793"/>
    <d v="2019-06-01T00:00:00"/>
    <s v="Around the Horn"/>
    <x v="10"/>
    <x v="59"/>
    <x v="7"/>
    <n v="7"/>
    <n v="8"/>
    <n v="0"/>
    <n v="56"/>
    <x v="1"/>
  </r>
  <r>
    <n v="10793"/>
    <d v="2019-06-01T00:00:00"/>
    <s v="Around the Horn"/>
    <x v="10"/>
    <x v="58"/>
    <x v="3"/>
    <n v="9.65"/>
    <n v="14"/>
    <n v="0"/>
    <n v="135.1"/>
    <x v="1"/>
  </r>
  <r>
    <n v="10794"/>
    <d v="2019-06-01T00:00:00"/>
    <s v="Que Delícia"/>
    <x v="9"/>
    <x v="38"/>
    <x v="0"/>
    <n v="7.45"/>
    <n v="6"/>
    <n v="0.2"/>
    <n v="35.76"/>
    <x v="6"/>
  </r>
  <r>
    <n v="10794"/>
    <d v="2019-06-01T00:00:00"/>
    <s v="Que Delícia"/>
    <x v="9"/>
    <x v="61"/>
    <x v="5"/>
    <n v="23.25"/>
    <n v="15"/>
    <n v="0.2"/>
    <n v="279"/>
    <x v="6"/>
  </r>
  <r>
    <n v="10795"/>
    <d v="2019-06-01T00:00:00"/>
    <s v="Ernst Handel"/>
    <x v="16"/>
    <x v="0"/>
    <x v="0"/>
    <n v="39"/>
    <n v="35"/>
    <n v="0.25"/>
    <n v="1023.75"/>
    <x v="3"/>
  </r>
  <r>
    <n v="10795"/>
    <d v="2019-06-01T00:00:00"/>
    <s v="Ernst Handel"/>
    <x v="16"/>
    <x v="35"/>
    <x v="4"/>
    <n v="17.45"/>
    <n v="65"/>
    <n v="0"/>
    <n v="1134.25"/>
    <x v="3"/>
  </r>
  <r>
    <n v="10796"/>
    <d v="2019-06-02T00:00:00"/>
    <s v="HILARIÓN-Abastos"/>
    <x v="3"/>
    <x v="63"/>
    <x v="4"/>
    <n v="31.23"/>
    <n v="21"/>
    <n v="0.2"/>
    <n v="524.66"/>
    <x v="1"/>
  </r>
  <r>
    <n v="10796"/>
    <d v="2019-06-02T00:00:00"/>
    <s v="HILARIÓN-Abastos"/>
    <x v="3"/>
    <x v="20"/>
    <x v="6"/>
    <n v="19.45"/>
    <n v="10"/>
    <n v="0"/>
    <n v="194.5"/>
    <x v="1"/>
  </r>
  <r>
    <n v="10796"/>
    <d v="2019-06-02T00:00:00"/>
    <s v="HILARIÓN-Abastos"/>
    <x v="3"/>
    <x v="40"/>
    <x v="7"/>
    <n v="33.25"/>
    <n v="35"/>
    <n v="0.2"/>
    <n v="931"/>
    <x v="1"/>
  </r>
  <r>
    <n v="10796"/>
    <d v="2019-06-02T00:00:00"/>
    <s v="HILARIÓN-Abastos"/>
    <x v="3"/>
    <x v="47"/>
    <x v="2"/>
    <n v="36"/>
    <n v="24"/>
    <n v="0.2"/>
    <n v="691.2"/>
    <x v="1"/>
  </r>
  <r>
    <n v="10797"/>
    <d v="2019-06-02T00:00:00"/>
    <s v="Drachenblut Delikatessen"/>
    <x v="2"/>
    <x v="48"/>
    <x v="2"/>
    <n v="21"/>
    <n v="20"/>
    <n v="0"/>
    <n v="420"/>
    <x v="7"/>
  </r>
  <r>
    <n v="10798"/>
    <d v="2019-06-03T00:00:00"/>
    <s v="Island Trading"/>
    <x v="10"/>
    <x v="18"/>
    <x v="4"/>
    <n v="49.3"/>
    <n v="2"/>
    <n v="0"/>
    <n v="98.6"/>
    <x v="0"/>
  </r>
  <r>
    <n v="10798"/>
    <d v="2019-06-03T00:00:00"/>
    <s v="Island Trading"/>
    <x v="10"/>
    <x v="6"/>
    <x v="2"/>
    <n v="34.799999999999997"/>
    <n v="10"/>
    <n v="0"/>
    <n v="348"/>
    <x v="0"/>
  </r>
  <r>
    <n v="10799"/>
    <d v="2019-06-03T00:00:00"/>
    <s v="Königlich Essen"/>
    <x v="2"/>
    <x v="16"/>
    <x v="3"/>
    <n v="6"/>
    <n v="20"/>
    <n v="0.15"/>
    <n v="102"/>
    <x v="8"/>
  </r>
  <r>
    <n v="10799"/>
    <d v="2019-06-03T00:00:00"/>
    <s v="Königlich Essen"/>
    <x v="2"/>
    <x v="15"/>
    <x v="1"/>
    <n v="4.5"/>
    <n v="20"/>
    <n v="0.15"/>
    <n v="76.5"/>
    <x v="8"/>
  </r>
  <r>
    <n v="10799"/>
    <d v="2019-06-03T00:00:00"/>
    <s v="Königlich Essen"/>
    <x v="2"/>
    <x v="5"/>
    <x v="2"/>
    <n v="55"/>
    <n v="25"/>
    <n v="0"/>
    <n v="1375"/>
    <x v="8"/>
  </r>
  <r>
    <n v="10800"/>
    <d v="2019-06-03T00:00:00"/>
    <s v="Seven Seas Imports"/>
    <x v="10"/>
    <x v="44"/>
    <x v="5"/>
    <n v="53"/>
    <n v="10"/>
    <n v="0.1"/>
    <n v="477"/>
    <x v="5"/>
  </r>
  <r>
    <n v="10800"/>
    <d v="2019-06-03T00:00:00"/>
    <s v="Seven Seas Imports"/>
    <x v="10"/>
    <x v="48"/>
    <x v="2"/>
    <n v="21"/>
    <n v="50"/>
    <n v="0.1"/>
    <n v="945"/>
    <x v="5"/>
  </r>
  <r>
    <n v="10800"/>
    <d v="2019-06-03T00:00:00"/>
    <s v="Seven Seas Imports"/>
    <x v="10"/>
    <x v="38"/>
    <x v="0"/>
    <n v="7.45"/>
    <n v="7"/>
    <n v="0.1"/>
    <n v="46.94"/>
    <x v="5"/>
  </r>
  <r>
    <n v="10801"/>
    <d v="2019-06-06T00:00:00"/>
    <s v="Bólido Comidas preparadas"/>
    <x v="8"/>
    <x v="0"/>
    <x v="0"/>
    <n v="39"/>
    <n v="40"/>
    <n v="0.25"/>
    <n v="1170"/>
    <x v="2"/>
  </r>
  <r>
    <n v="10801"/>
    <d v="2019-06-06T00:00:00"/>
    <s v="Bólido Comidas preparadas"/>
    <x v="8"/>
    <x v="7"/>
    <x v="0"/>
    <n v="123.79"/>
    <n v="20"/>
    <n v="0.25"/>
    <n v="1856.85"/>
    <x v="2"/>
  </r>
  <r>
    <n v="10802"/>
    <d v="2019-06-06T00:00:00"/>
    <s v="Simons bistro"/>
    <x v="15"/>
    <x v="44"/>
    <x v="5"/>
    <n v="53"/>
    <n v="30"/>
    <n v="0.25"/>
    <n v="1192.5"/>
    <x v="2"/>
  </r>
  <r>
    <n v="10802"/>
    <d v="2019-06-06T00:00:00"/>
    <s v="Simons bistro"/>
    <x v="15"/>
    <x v="18"/>
    <x v="4"/>
    <n v="49.3"/>
    <n v="5"/>
    <n v="0.25"/>
    <n v="184.88"/>
    <x v="2"/>
  </r>
  <r>
    <n v="10802"/>
    <d v="2019-06-06T00:00:00"/>
    <s v="Simons bistro"/>
    <x v="15"/>
    <x v="27"/>
    <x v="3"/>
    <n v="25.89"/>
    <n v="25"/>
    <n v="0.25"/>
    <n v="485.44"/>
    <x v="2"/>
  </r>
  <r>
    <n v="10802"/>
    <d v="2019-06-06T00:00:00"/>
    <s v="Simons bistro"/>
    <x v="15"/>
    <x v="22"/>
    <x v="0"/>
    <n v="24"/>
    <n v="60"/>
    <n v="0.25"/>
    <n v="1080"/>
    <x v="2"/>
  </r>
  <r>
    <n v="10803"/>
    <d v="2019-06-07T00:00:00"/>
    <s v="Wellington Importadora"/>
    <x v="9"/>
    <x v="5"/>
    <x v="2"/>
    <n v="55"/>
    <n v="15"/>
    <n v="0.05"/>
    <n v="783.75"/>
    <x v="2"/>
  </r>
  <r>
    <n v="10803"/>
    <d v="2019-06-07T00:00:00"/>
    <s v="Wellington Importadora"/>
    <x v="9"/>
    <x v="60"/>
    <x v="4"/>
    <n v="14"/>
    <n v="15"/>
    <n v="0.05"/>
    <n v="199.5"/>
    <x v="2"/>
  </r>
  <r>
    <n v="10803"/>
    <d v="2019-06-07T00:00:00"/>
    <s v="Wellington Importadora"/>
    <x v="9"/>
    <x v="25"/>
    <x v="4"/>
    <n v="9.1999999999999993"/>
    <n v="24"/>
    <n v="0.05"/>
    <n v="209.76"/>
    <x v="2"/>
  </r>
  <r>
    <n v="10804"/>
    <d v="2019-06-07T00:00:00"/>
    <s v="Seven Seas Imports"/>
    <x v="10"/>
    <x v="42"/>
    <x v="4"/>
    <n v="20"/>
    <n v="4"/>
    <n v="0.15"/>
    <n v="68"/>
    <x v="6"/>
  </r>
  <r>
    <n v="10804"/>
    <d v="2019-06-07T00:00:00"/>
    <s v="Seven Seas Imports"/>
    <x v="10"/>
    <x v="17"/>
    <x v="5"/>
    <n v="45.6"/>
    <n v="24"/>
    <n v="0"/>
    <n v="1094.4000000000001"/>
    <x v="6"/>
  </r>
  <r>
    <n v="10804"/>
    <d v="2019-06-07T00:00:00"/>
    <s v="Seven Seas Imports"/>
    <x v="10"/>
    <x v="13"/>
    <x v="3"/>
    <n v="31"/>
    <n v="36"/>
    <n v="0"/>
    <n v="1116"/>
    <x v="6"/>
  </r>
  <r>
    <n v="10805"/>
    <d v="2019-06-07T00:00:00"/>
    <s v="The Big Cheese"/>
    <x v="4"/>
    <x v="62"/>
    <x v="1"/>
    <n v="263.5"/>
    <n v="10"/>
    <n v="0"/>
    <n v="2635"/>
    <x v="0"/>
  </r>
  <r>
    <n v="10805"/>
    <d v="2019-06-07T00:00:00"/>
    <s v="The Big Cheese"/>
    <x v="4"/>
    <x v="36"/>
    <x v="1"/>
    <n v="14"/>
    <n v="10"/>
    <n v="0"/>
    <n v="140"/>
    <x v="0"/>
  </r>
  <r>
    <n v="10806"/>
    <d v="2019-06-08T00:00:00"/>
    <s v="Victuailles en stock"/>
    <x v="0"/>
    <x v="70"/>
    <x v="5"/>
    <n v="10"/>
    <n v="15"/>
    <n v="0.25"/>
    <n v="112.5"/>
    <x v="1"/>
  </r>
  <r>
    <n v="10806"/>
    <d v="2019-06-08T00:00:00"/>
    <s v="Victuailles en stock"/>
    <x v="0"/>
    <x v="52"/>
    <x v="6"/>
    <n v="21.05"/>
    <n v="2"/>
    <n v="0"/>
    <n v="42.1"/>
    <x v="1"/>
  </r>
  <r>
    <n v="10806"/>
    <d v="2019-06-08T00:00:00"/>
    <s v="Victuailles en stock"/>
    <x v="0"/>
    <x v="50"/>
    <x v="1"/>
    <n v="19"/>
    <n v="20"/>
    <n v="0.25"/>
    <n v="285"/>
    <x v="1"/>
  </r>
  <r>
    <n v="10807"/>
    <d v="2019-06-08T00:00:00"/>
    <s v="Franchi S.p.A."/>
    <x v="5"/>
    <x v="4"/>
    <x v="3"/>
    <n v="18.399999999999999"/>
    <n v="1"/>
    <n v="0"/>
    <n v="18.399999999999999"/>
    <x v="2"/>
  </r>
  <r>
    <n v="10808"/>
    <d v="2019-06-09T00:00:00"/>
    <s v="Old World Delicatessen"/>
    <x v="4"/>
    <x v="46"/>
    <x v="7"/>
    <n v="38"/>
    <n v="20"/>
    <n v="0.15"/>
    <n v="646"/>
    <x v="0"/>
  </r>
  <r>
    <n v="10808"/>
    <d v="2019-06-09T00:00:00"/>
    <s v="Old World Delicatessen"/>
    <x v="4"/>
    <x v="3"/>
    <x v="1"/>
    <n v="18"/>
    <n v="50"/>
    <n v="0.15"/>
    <n v="765"/>
    <x v="0"/>
  </r>
  <r>
    <n v="10809"/>
    <d v="2019-06-09T00:00:00"/>
    <s v="Wellington Importadora"/>
    <x v="9"/>
    <x v="59"/>
    <x v="7"/>
    <n v="7"/>
    <n v="20"/>
    <n v="0"/>
    <n v="140"/>
    <x v="7"/>
  </r>
  <r>
    <n v="10810"/>
    <d v="2019-06-09T00:00:00"/>
    <s v="Laughing Bacchus Wine Cellars"/>
    <x v="14"/>
    <x v="1"/>
    <x v="1"/>
    <n v="15"/>
    <n v="5"/>
    <n v="0"/>
    <n v="75"/>
    <x v="0"/>
  </r>
  <r>
    <n v="10810"/>
    <d v="2019-06-09T00:00:00"/>
    <s v="Laughing Bacchus Wine Cellars"/>
    <x v="14"/>
    <x v="16"/>
    <x v="3"/>
    <n v="6"/>
    <n v="7"/>
    <n v="0"/>
    <n v="42"/>
    <x v="0"/>
  </r>
  <r>
    <n v="10810"/>
    <d v="2019-06-09T00:00:00"/>
    <s v="Laughing Bacchus Wine Cellars"/>
    <x v="14"/>
    <x v="60"/>
    <x v="4"/>
    <n v="14"/>
    <n v="5"/>
    <n v="0"/>
    <n v="70"/>
    <x v="0"/>
  </r>
  <r>
    <n v="10811"/>
    <d v="2019-06-10T00:00:00"/>
    <s v="LINO-Delicateses"/>
    <x v="3"/>
    <x v="66"/>
    <x v="7"/>
    <n v="9"/>
    <n v="18"/>
    <n v="0"/>
    <n v="162"/>
    <x v="3"/>
  </r>
  <r>
    <n v="10811"/>
    <d v="2019-06-10T00:00:00"/>
    <s v="LINO-Delicateses"/>
    <x v="3"/>
    <x v="25"/>
    <x v="4"/>
    <n v="9.1999999999999993"/>
    <n v="15"/>
    <n v="0"/>
    <n v="138"/>
    <x v="3"/>
  </r>
  <r>
    <n v="10811"/>
    <d v="2019-06-10T00:00:00"/>
    <s v="LINO-Delicateses"/>
    <x v="3"/>
    <x v="4"/>
    <x v="3"/>
    <n v="18.399999999999999"/>
    <n v="30"/>
    <n v="0"/>
    <n v="552"/>
    <x v="3"/>
  </r>
  <r>
    <n v="10812"/>
    <d v="2019-06-10T00:00:00"/>
    <s v="Reggiani Caseifici"/>
    <x v="5"/>
    <x v="41"/>
    <x v="6"/>
    <n v="13"/>
    <n v="20"/>
    <n v="0"/>
    <n v="260"/>
    <x v="4"/>
  </r>
  <r>
    <n v="10812"/>
    <d v="2019-06-10T00:00:00"/>
    <s v="Reggiani Caseifici"/>
    <x v="5"/>
    <x v="6"/>
    <x v="2"/>
    <n v="34.799999999999997"/>
    <n v="40"/>
    <n v="0.1"/>
    <n v="1252.8"/>
    <x v="4"/>
  </r>
  <r>
    <n v="10812"/>
    <d v="2019-06-10T00:00:00"/>
    <s v="Reggiani Caseifici"/>
    <x v="5"/>
    <x v="11"/>
    <x v="2"/>
    <n v="12.5"/>
    <n v="16"/>
    <n v="0.1"/>
    <n v="180"/>
    <x v="4"/>
  </r>
  <r>
    <n v="10813"/>
    <d v="2019-06-13T00:00:00"/>
    <s v="Ricardo Adocicados"/>
    <x v="9"/>
    <x v="50"/>
    <x v="1"/>
    <n v="19"/>
    <n v="12"/>
    <n v="0.2"/>
    <n v="182.4"/>
    <x v="5"/>
  </r>
  <r>
    <n v="10813"/>
    <d v="2019-06-13T00:00:00"/>
    <s v="Ricardo Adocicados"/>
    <x v="9"/>
    <x v="34"/>
    <x v="3"/>
    <n v="12"/>
    <n v="35"/>
    <n v="0"/>
    <n v="420"/>
    <x v="5"/>
  </r>
  <r>
    <n v="10814"/>
    <d v="2019-06-13T00:00:00"/>
    <s v="Victuailles en stock"/>
    <x v="0"/>
    <x v="74"/>
    <x v="6"/>
    <n v="28.5"/>
    <n v="30"/>
    <n v="0.15"/>
    <n v="726.75"/>
    <x v="1"/>
  </r>
  <r>
    <n v="10814"/>
    <d v="2019-06-13T00:00:00"/>
    <s v="Victuailles en stock"/>
    <x v="0"/>
    <x v="10"/>
    <x v="1"/>
    <n v="46"/>
    <n v="20"/>
    <n v="0.15"/>
    <n v="782"/>
    <x v="1"/>
  </r>
  <r>
    <n v="10814"/>
    <d v="2019-06-13T00:00:00"/>
    <s v="Victuailles en stock"/>
    <x v="0"/>
    <x v="58"/>
    <x v="3"/>
    <n v="9.65"/>
    <n v="20"/>
    <n v="0"/>
    <n v="193"/>
    <x v="1"/>
  </r>
  <r>
    <n v="10814"/>
    <d v="2019-06-13T00:00:00"/>
    <s v="Victuailles en stock"/>
    <x v="0"/>
    <x v="73"/>
    <x v="4"/>
    <n v="12.75"/>
    <n v="8"/>
    <n v="0.15"/>
    <n v="86.7"/>
    <x v="1"/>
  </r>
  <r>
    <n v="10815"/>
    <d v="2019-06-13T00:00:00"/>
    <s v="Save-a-lot Markets"/>
    <x v="4"/>
    <x v="8"/>
    <x v="2"/>
    <n v="2.5"/>
    <n v="16"/>
    <n v="0"/>
    <n v="40"/>
    <x v="0"/>
  </r>
  <r>
    <n v="10816"/>
    <d v="2019-06-14T00:00:00"/>
    <s v="Great Lakes Food Market"/>
    <x v="4"/>
    <x v="18"/>
    <x v="4"/>
    <n v="49.3"/>
    <n v="20"/>
    <n v="0.05"/>
    <n v="936.7"/>
    <x v="2"/>
  </r>
  <r>
    <n v="10816"/>
    <d v="2019-06-14T00:00:00"/>
    <s v="Great Lakes Food Market"/>
    <x v="4"/>
    <x v="62"/>
    <x v="1"/>
    <n v="263.5"/>
    <n v="30"/>
    <n v="0.05"/>
    <n v="7509.75"/>
    <x v="2"/>
  </r>
  <r>
    <n v="10817"/>
    <d v="2019-06-14T00:00:00"/>
    <s v="Königlich Essen"/>
    <x v="2"/>
    <x v="18"/>
    <x v="4"/>
    <n v="49.3"/>
    <n v="25"/>
    <n v="0.15"/>
    <n v="1047.6300000000001"/>
    <x v="1"/>
  </r>
  <r>
    <n v="10817"/>
    <d v="2019-06-14T00:00:00"/>
    <s v="Königlich Essen"/>
    <x v="2"/>
    <x v="63"/>
    <x v="4"/>
    <n v="31.23"/>
    <n v="40"/>
    <n v="0.15"/>
    <n v="1061.82"/>
    <x v="1"/>
  </r>
  <r>
    <n v="10817"/>
    <d v="2019-06-14T00:00:00"/>
    <s v="Königlich Essen"/>
    <x v="2"/>
    <x v="4"/>
    <x v="3"/>
    <n v="18.399999999999999"/>
    <n v="60"/>
    <n v="0.15"/>
    <n v="938.4"/>
    <x v="1"/>
  </r>
  <r>
    <n v="10817"/>
    <d v="2019-06-14T00:00:00"/>
    <s v="Königlich Essen"/>
    <x v="2"/>
    <x v="62"/>
    <x v="1"/>
    <n v="263.5"/>
    <n v="30"/>
    <n v="0"/>
    <n v="7905"/>
    <x v="1"/>
  </r>
  <r>
    <n v="10818"/>
    <d v="2019-06-15T00:00:00"/>
    <s v="Magazzini Alimentari Riuniti"/>
    <x v="5"/>
    <x v="58"/>
    <x v="3"/>
    <n v="9.65"/>
    <n v="20"/>
    <n v="0"/>
    <n v="193"/>
    <x v="7"/>
  </r>
  <r>
    <n v="10818"/>
    <d v="2019-06-15T00:00:00"/>
    <s v="Magazzini Alimentari Riuniti"/>
    <x v="5"/>
    <x v="57"/>
    <x v="2"/>
    <n v="32"/>
    <n v="20"/>
    <n v="0"/>
    <n v="640"/>
    <x v="7"/>
  </r>
  <r>
    <n v="10819"/>
    <d v="2019-06-15T00:00:00"/>
    <s v="Cactus Comidas para llevar"/>
    <x v="20"/>
    <x v="10"/>
    <x v="1"/>
    <n v="46"/>
    <n v="7"/>
    <n v="0"/>
    <n v="322"/>
    <x v="0"/>
  </r>
  <r>
    <n v="10819"/>
    <d v="2019-06-15T00:00:00"/>
    <s v="Cactus Comidas para llevar"/>
    <x v="20"/>
    <x v="23"/>
    <x v="1"/>
    <n v="7.75"/>
    <n v="20"/>
    <n v="0"/>
    <n v="155"/>
    <x v="0"/>
  </r>
  <r>
    <n v="10820"/>
    <d v="2019-06-15T00:00:00"/>
    <s v="Rattlesnake Canyon Grocery"/>
    <x v="4"/>
    <x v="46"/>
    <x v="7"/>
    <n v="38"/>
    <n v="30"/>
    <n v="0"/>
    <n v="1140"/>
    <x v="1"/>
  </r>
  <r>
    <n v="10821"/>
    <d v="2019-06-16T00:00:00"/>
    <s v="Split Rail Beer &amp; Ale"/>
    <x v="4"/>
    <x v="24"/>
    <x v="1"/>
    <n v="18"/>
    <n v="20"/>
    <n v="0"/>
    <n v="360"/>
    <x v="5"/>
  </r>
  <r>
    <n v="10821"/>
    <d v="2019-06-16T00:00:00"/>
    <s v="Split Rail Beer &amp; Ale"/>
    <x v="4"/>
    <x v="44"/>
    <x v="5"/>
    <n v="53"/>
    <n v="6"/>
    <n v="0"/>
    <n v="318"/>
    <x v="5"/>
  </r>
  <r>
    <n v="10822"/>
    <d v="2019-06-16T00:00:00"/>
    <s v="Trail's Head Gourmet Provisioners"/>
    <x v="4"/>
    <x v="1"/>
    <x v="1"/>
    <n v="15"/>
    <n v="6"/>
    <n v="0"/>
    <n v="90"/>
    <x v="6"/>
  </r>
  <r>
    <n v="10822"/>
    <d v="2019-06-16T00:00:00"/>
    <s v="Trail's Head Gourmet Provisioners"/>
    <x v="4"/>
    <x v="18"/>
    <x v="4"/>
    <n v="49.3"/>
    <n v="3"/>
    <n v="0"/>
    <n v="147.9"/>
    <x v="6"/>
  </r>
  <r>
    <n v="10823"/>
    <d v="2019-06-17T00:00:00"/>
    <s v="LILA-Supermercado"/>
    <x v="3"/>
    <x v="41"/>
    <x v="6"/>
    <n v="13"/>
    <n v="15"/>
    <n v="0.1"/>
    <n v="175.5"/>
    <x v="4"/>
  </r>
  <r>
    <n v="10823"/>
    <d v="2019-06-17T00:00:00"/>
    <s v="LILA-Supermercado"/>
    <x v="3"/>
    <x v="48"/>
    <x v="2"/>
    <n v="21"/>
    <n v="20"/>
    <n v="0.1"/>
    <n v="378"/>
    <x v="4"/>
  </r>
  <r>
    <n v="10823"/>
    <d v="2019-06-17T00:00:00"/>
    <s v="LILA-Supermercado"/>
    <x v="3"/>
    <x v="26"/>
    <x v="7"/>
    <n v="19.5"/>
    <n v="15"/>
    <n v="0"/>
    <n v="292.5"/>
    <x v="4"/>
  </r>
  <r>
    <n v="10823"/>
    <d v="2019-06-17T00:00:00"/>
    <s v="LILA-Supermercado"/>
    <x v="3"/>
    <x v="5"/>
    <x v="2"/>
    <n v="55"/>
    <n v="40"/>
    <n v="0.1"/>
    <n v="1980"/>
    <x v="4"/>
  </r>
  <r>
    <n v="10824"/>
    <d v="2019-06-17T00:00:00"/>
    <s v="Folk och fä HB"/>
    <x v="7"/>
    <x v="58"/>
    <x v="3"/>
    <n v="9.65"/>
    <n v="12"/>
    <n v="0"/>
    <n v="115.8"/>
    <x v="3"/>
  </r>
  <r>
    <n v="10824"/>
    <d v="2019-06-17T00:00:00"/>
    <s v="Folk och fä HB"/>
    <x v="7"/>
    <x v="1"/>
    <x v="1"/>
    <n v="15"/>
    <n v="9"/>
    <n v="0"/>
    <n v="135"/>
    <x v="3"/>
  </r>
  <r>
    <n v="10825"/>
    <d v="2019-06-17T00:00:00"/>
    <s v="Drachenblut Delikatessen"/>
    <x v="2"/>
    <x v="63"/>
    <x v="4"/>
    <n v="31.23"/>
    <n v="12"/>
    <n v="0"/>
    <n v="374.76"/>
    <x v="5"/>
  </r>
  <r>
    <n v="10825"/>
    <d v="2019-06-17T00:00:00"/>
    <s v="Drachenblut Delikatessen"/>
    <x v="2"/>
    <x v="33"/>
    <x v="0"/>
    <n v="32.799999999999997"/>
    <n v="20"/>
    <n v="0"/>
    <n v="656"/>
    <x v="5"/>
  </r>
  <r>
    <n v="10826"/>
    <d v="2019-06-20T00:00:00"/>
    <s v="Blondel père et fils"/>
    <x v="0"/>
    <x v="26"/>
    <x v="7"/>
    <n v="19.5"/>
    <n v="15"/>
    <n v="0"/>
    <n v="292.5"/>
    <x v="6"/>
  </r>
  <r>
    <n v="10826"/>
    <d v="2019-06-20T00:00:00"/>
    <s v="Blondel père et fils"/>
    <x v="0"/>
    <x v="11"/>
    <x v="2"/>
    <n v="12.5"/>
    <n v="35"/>
    <n v="0"/>
    <n v="437.5"/>
    <x v="6"/>
  </r>
  <r>
    <n v="10827"/>
    <d v="2019-06-20T00:00:00"/>
    <s v="Bon app'"/>
    <x v="0"/>
    <x v="49"/>
    <x v="1"/>
    <n v="18"/>
    <n v="21"/>
    <n v="0"/>
    <n v="378"/>
    <x v="5"/>
  </r>
  <r>
    <n v="10827"/>
    <d v="2019-06-20T00:00:00"/>
    <s v="Bon app'"/>
    <x v="0"/>
    <x v="13"/>
    <x v="3"/>
    <n v="31"/>
    <n v="15"/>
    <n v="0"/>
    <n v="465"/>
    <x v="5"/>
  </r>
  <r>
    <n v="10828"/>
    <d v="2019-06-21T00:00:00"/>
    <s v="Rancho grande"/>
    <x v="20"/>
    <x v="62"/>
    <x v="1"/>
    <n v="263.5"/>
    <n v="2"/>
    <n v="0"/>
    <n v="527"/>
    <x v="8"/>
  </r>
  <r>
    <n v="10828"/>
    <d v="2019-06-21T00:00:00"/>
    <s v="Rancho grande"/>
    <x v="20"/>
    <x v="12"/>
    <x v="4"/>
    <n v="81"/>
    <n v="5"/>
    <n v="0"/>
    <n v="405"/>
    <x v="8"/>
  </r>
  <r>
    <n v="10829"/>
    <d v="2019-06-21T00:00:00"/>
    <s v="Island Trading"/>
    <x v="10"/>
    <x v="50"/>
    <x v="1"/>
    <n v="19"/>
    <n v="10"/>
    <n v="0"/>
    <n v="190"/>
    <x v="8"/>
  </r>
  <r>
    <n v="10829"/>
    <d v="2019-06-21T00:00:00"/>
    <s v="Island Trading"/>
    <x v="10"/>
    <x v="16"/>
    <x v="3"/>
    <n v="6"/>
    <n v="10"/>
    <n v="0"/>
    <n v="60"/>
    <x v="8"/>
  </r>
  <r>
    <n v="10829"/>
    <d v="2019-06-21T00:00:00"/>
    <s v="Island Trading"/>
    <x v="10"/>
    <x v="28"/>
    <x v="2"/>
    <n v="34"/>
    <n v="21"/>
    <n v="0"/>
    <n v="714"/>
    <x v="8"/>
  </r>
  <r>
    <n v="10829"/>
    <d v="2019-06-21T00:00:00"/>
    <s v="Island Trading"/>
    <x v="10"/>
    <x v="68"/>
    <x v="6"/>
    <n v="40"/>
    <n v="20"/>
    <n v="0"/>
    <n v="800"/>
    <x v="8"/>
  </r>
  <r>
    <n v="10830"/>
    <d v="2019-06-21T00:00:00"/>
    <s v="Tradição Hipermercados"/>
    <x v="9"/>
    <x v="28"/>
    <x v="2"/>
    <n v="34"/>
    <n v="30"/>
    <n v="0"/>
    <n v="1020"/>
    <x v="2"/>
  </r>
  <r>
    <n v="10830"/>
    <d v="2019-06-21T00:00:00"/>
    <s v="Tradição Hipermercados"/>
    <x v="9"/>
    <x v="37"/>
    <x v="4"/>
    <n v="12.5"/>
    <n v="24"/>
    <n v="0"/>
    <n v="300"/>
    <x v="2"/>
  </r>
  <r>
    <n v="10830"/>
    <d v="2019-06-21T00:00:00"/>
    <s v="Tradição Hipermercados"/>
    <x v="9"/>
    <x v="49"/>
    <x v="1"/>
    <n v="18"/>
    <n v="28"/>
    <n v="0"/>
    <n v="504"/>
    <x v="2"/>
  </r>
  <r>
    <n v="10830"/>
    <d v="2019-06-21T00:00:00"/>
    <s v="Tradição Hipermercados"/>
    <x v="9"/>
    <x v="54"/>
    <x v="6"/>
    <n v="25"/>
    <n v="6"/>
    <n v="0"/>
    <n v="150"/>
    <x v="2"/>
  </r>
  <r>
    <n v="10831"/>
    <d v="2019-06-22T00:00:00"/>
    <s v="Santé Gourmet"/>
    <x v="19"/>
    <x v="24"/>
    <x v="1"/>
    <n v="18"/>
    <n v="8"/>
    <n v="0"/>
    <n v="144"/>
    <x v="1"/>
  </r>
  <r>
    <n v="10831"/>
    <d v="2019-06-22T00:00:00"/>
    <s v="Santé Gourmet"/>
    <x v="19"/>
    <x v="25"/>
    <x v="4"/>
    <n v="9.1999999999999993"/>
    <n v="2"/>
    <n v="0"/>
    <n v="18.399999999999999"/>
    <x v="1"/>
  </r>
  <r>
    <n v="10831"/>
    <d v="2019-06-22T00:00:00"/>
    <s v="Santé Gourmet"/>
    <x v="19"/>
    <x v="62"/>
    <x v="1"/>
    <n v="263.5"/>
    <n v="8"/>
    <n v="0"/>
    <n v="2108"/>
    <x v="1"/>
  </r>
  <r>
    <n v="10831"/>
    <d v="2019-06-22T00:00:00"/>
    <s v="Santé Gourmet"/>
    <x v="19"/>
    <x v="10"/>
    <x v="1"/>
    <n v="46"/>
    <n v="9"/>
    <n v="0"/>
    <n v="414"/>
    <x v="1"/>
  </r>
  <r>
    <n v="10832"/>
    <d v="2019-06-22T00:00:00"/>
    <s v="La maison d'Asie"/>
    <x v="0"/>
    <x v="20"/>
    <x v="6"/>
    <n v="19.45"/>
    <n v="16"/>
    <n v="0.2"/>
    <n v="248.96"/>
    <x v="0"/>
  </r>
  <r>
    <n v="10832"/>
    <d v="2019-06-22T00:00:00"/>
    <s v="La maison d'Asie"/>
    <x v="0"/>
    <x v="40"/>
    <x v="7"/>
    <n v="33.25"/>
    <n v="3"/>
    <n v="0"/>
    <n v="99.75"/>
    <x v="0"/>
  </r>
  <r>
    <n v="10832"/>
    <d v="2019-06-22T00:00:00"/>
    <s v="La maison d'Asie"/>
    <x v="0"/>
    <x v="60"/>
    <x v="4"/>
    <n v="14"/>
    <n v="10"/>
    <n v="0.2"/>
    <n v="112"/>
    <x v="0"/>
  </r>
  <r>
    <n v="10832"/>
    <d v="2019-06-22T00:00:00"/>
    <s v="La maison d'Asie"/>
    <x v="0"/>
    <x v="16"/>
    <x v="3"/>
    <n v="6"/>
    <n v="3"/>
    <n v="0.2"/>
    <n v="14.4"/>
    <x v="0"/>
  </r>
  <r>
    <n v="10833"/>
    <d v="2019-06-23T00:00:00"/>
    <s v="Ottilies Käseladen"/>
    <x v="2"/>
    <x v="33"/>
    <x v="0"/>
    <n v="32.799999999999997"/>
    <n v="9"/>
    <n v="0.1"/>
    <n v="265.68"/>
    <x v="6"/>
  </r>
  <r>
    <n v="10833"/>
    <d v="2019-06-23T00:00:00"/>
    <s v="Ottilies Käseladen"/>
    <x v="2"/>
    <x v="71"/>
    <x v="5"/>
    <n v="30"/>
    <n v="20"/>
    <n v="0.1"/>
    <n v="540"/>
    <x v="6"/>
  </r>
  <r>
    <n v="10833"/>
    <d v="2019-06-23T00:00:00"/>
    <s v="Ottilies Käseladen"/>
    <x v="2"/>
    <x v="11"/>
    <x v="2"/>
    <n v="12.5"/>
    <n v="9"/>
    <n v="0.1"/>
    <n v="101.25"/>
    <x v="6"/>
  </r>
  <r>
    <n v="10834"/>
    <d v="2019-06-23T00:00:00"/>
    <s v="Tradição Hipermercados"/>
    <x v="9"/>
    <x v="7"/>
    <x v="0"/>
    <n v="123.79"/>
    <n v="8"/>
    <n v="0.05"/>
    <n v="940.8"/>
    <x v="5"/>
  </r>
  <r>
    <n v="10834"/>
    <d v="2019-06-23T00:00:00"/>
    <s v="Tradição Hipermercados"/>
    <x v="9"/>
    <x v="27"/>
    <x v="3"/>
    <n v="25.89"/>
    <n v="20"/>
    <n v="0.05"/>
    <n v="491.91"/>
    <x v="5"/>
  </r>
  <r>
    <n v="10835"/>
    <d v="2019-06-23T00:00:00"/>
    <s v="Alfreds Futterkiste"/>
    <x v="2"/>
    <x v="5"/>
    <x v="2"/>
    <n v="55"/>
    <n v="15"/>
    <n v="0"/>
    <n v="825"/>
    <x v="5"/>
  </r>
  <r>
    <n v="10835"/>
    <d v="2019-06-23T00:00:00"/>
    <s v="Alfreds Futterkiste"/>
    <x v="2"/>
    <x v="41"/>
    <x v="6"/>
    <n v="13"/>
    <n v="2"/>
    <n v="0.2"/>
    <n v="20.8"/>
    <x v="5"/>
  </r>
  <r>
    <n v="10836"/>
    <d v="2019-06-24T00:00:00"/>
    <s v="Ernst Handel"/>
    <x v="16"/>
    <x v="24"/>
    <x v="1"/>
    <n v="18"/>
    <n v="6"/>
    <n v="0"/>
    <n v="108"/>
    <x v="7"/>
  </r>
  <r>
    <n v="10836"/>
    <d v="2019-06-24T00:00:00"/>
    <s v="Ernst Handel"/>
    <x v="16"/>
    <x v="28"/>
    <x v="2"/>
    <n v="34"/>
    <n v="60"/>
    <n v="0"/>
    <n v="2040"/>
    <x v="7"/>
  </r>
  <r>
    <n v="10836"/>
    <d v="2019-06-24T00:00:00"/>
    <s v="Ernst Handel"/>
    <x v="16"/>
    <x v="40"/>
    <x v="7"/>
    <n v="33.25"/>
    <n v="30"/>
    <n v="0"/>
    <n v="997.5"/>
    <x v="7"/>
  </r>
  <r>
    <n v="10836"/>
    <d v="2019-06-24T00:00:00"/>
    <s v="Ernst Handel"/>
    <x v="16"/>
    <x v="26"/>
    <x v="7"/>
    <n v="19.5"/>
    <n v="24"/>
    <n v="0"/>
    <n v="468"/>
    <x v="7"/>
  </r>
  <r>
    <n v="10836"/>
    <d v="2019-06-24T00:00:00"/>
    <s v="Ernst Handel"/>
    <x v="16"/>
    <x v="76"/>
    <x v="7"/>
    <n v="21"/>
    <n v="52"/>
    <n v="0"/>
    <n v="1092"/>
    <x v="7"/>
  </r>
  <r>
    <n v="10837"/>
    <d v="2019-06-24T00:00:00"/>
    <s v="Berglunds snabbköp"/>
    <x v="7"/>
    <x v="4"/>
    <x v="3"/>
    <n v="18.399999999999999"/>
    <n v="25"/>
    <n v="0"/>
    <n v="460"/>
    <x v="8"/>
  </r>
  <r>
    <n v="10837"/>
    <d v="2019-06-24T00:00:00"/>
    <s v="Berglunds snabbköp"/>
    <x v="7"/>
    <x v="3"/>
    <x v="1"/>
    <n v="18"/>
    <n v="21"/>
    <n v="0.25"/>
    <n v="283.5"/>
    <x v="8"/>
  </r>
  <r>
    <n v="10837"/>
    <d v="2019-06-24T00:00:00"/>
    <s v="Berglunds snabbköp"/>
    <x v="7"/>
    <x v="64"/>
    <x v="4"/>
    <n v="9.5"/>
    <n v="40"/>
    <n v="0.25"/>
    <n v="285"/>
    <x v="8"/>
  </r>
  <r>
    <n v="10837"/>
    <d v="2019-06-24T00:00:00"/>
    <s v="Berglunds snabbköp"/>
    <x v="7"/>
    <x v="16"/>
    <x v="3"/>
    <n v="6"/>
    <n v="6"/>
    <n v="0"/>
    <n v="36"/>
    <x v="8"/>
  </r>
  <r>
    <n v="10838"/>
    <d v="2019-06-27T00:00:00"/>
    <s v="LINO-Delicateses"/>
    <x v="3"/>
    <x v="32"/>
    <x v="1"/>
    <n v="18"/>
    <n v="4"/>
    <n v="0.25"/>
    <n v="54"/>
    <x v="1"/>
  </r>
  <r>
    <n v="10838"/>
    <d v="2019-06-27T00:00:00"/>
    <s v="LINO-Delicateses"/>
    <x v="3"/>
    <x v="45"/>
    <x v="3"/>
    <n v="62.5"/>
    <n v="25"/>
    <n v="0.25"/>
    <n v="1171.8800000000001"/>
    <x v="1"/>
  </r>
  <r>
    <n v="10838"/>
    <d v="2019-06-27T00:00:00"/>
    <s v="LINO-Delicateses"/>
    <x v="3"/>
    <x v="9"/>
    <x v="3"/>
    <n v="19"/>
    <n v="50"/>
    <n v="0.25"/>
    <n v="712.5"/>
    <x v="1"/>
  </r>
  <r>
    <n v="10839"/>
    <d v="2019-06-27T00:00:00"/>
    <s v="Tradição Hipermercados"/>
    <x v="9"/>
    <x v="6"/>
    <x v="2"/>
    <n v="34.799999999999997"/>
    <n v="15"/>
    <n v="0.1"/>
    <n v="469.8"/>
    <x v="1"/>
  </r>
  <r>
    <n v="10839"/>
    <d v="2019-06-27T00:00:00"/>
    <s v="Tradição Hipermercados"/>
    <x v="9"/>
    <x v="56"/>
    <x v="3"/>
    <n v="13.25"/>
    <n v="30"/>
    <n v="0.1"/>
    <n v="357.75"/>
    <x v="1"/>
  </r>
  <r>
    <n v="10840"/>
    <d v="2019-06-27T00:00:00"/>
    <s v="LINO-Delicateses"/>
    <x v="3"/>
    <x v="49"/>
    <x v="1"/>
    <n v="18"/>
    <n v="10"/>
    <n v="0.2"/>
    <n v="144"/>
    <x v="2"/>
  </r>
  <r>
    <n v="10840"/>
    <d v="2019-06-27T00:00:00"/>
    <s v="LINO-Delicateses"/>
    <x v="3"/>
    <x v="60"/>
    <x v="4"/>
    <n v="14"/>
    <n v="6"/>
    <n v="0.2"/>
    <n v="67.2"/>
    <x v="2"/>
  </r>
  <r>
    <n v="10841"/>
    <d v="2019-06-28T00:00:00"/>
    <s v="Suprêmes délices"/>
    <x v="12"/>
    <x v="13"/>
    <x v="3"/>
    <n v="31"/>
    <n v="16"/>
    <n v="0"/>
    <n v="496"/>
    <x v="4"/>
  </r>
  <r>
    <n v="10841"/>
    <d v="2019-06-28T00:00:00"/>
    <s v="Suprêmes délices"/>
    <x v="12"/>
    <x v="5"/>
    <x v="2"/>
    <n v="55"/>
    <n v="50"/>
    <n v="0"/>
    <n v="2750"/>
    <x v="4"/>
  </r>
  <r>
    <n v="10841"/>
    <d v="2019-06-28T00:00:00"/>
    <s v="Suprêmes délices"/>
    <x v="12"/>
    <x v="41"/>
    <x v="6"/>
    <n v="13"/>
    <n v="15"/>
    <n v="0"/>
    <n v="195"/>
    <x v="4"/>
  </r>
  <r>
    <n v="10841"/>
    <d v="2019-06-28T00:00:00"/>
    <s v="Suprêmes délices"/>
    <x v="12"/>
    <x v="46"/>
    <x v="7"/>
    <n v="38"/>
    <n v="30"/>
    <n v="0"/>
    <n v="1140"/>
    <x v="4"/>
  </r>
  <r>
    <n v="10842"/>
    <d v="2019-06-28T00:00:00"/>
    <s v="Tortuga Restaurante"/>
    <x v="6"/>
    <x v="1"/>
    <x v="1"/>
    <n v="15"/>
    <n v="12"/>
    <n v="0"/>
    <n v="180"/>
    <x v="5"/>
  </r>
  <r>
    <n v="10842"/>
    <d v="2019-06-28T00:00:00"/>
    <s v="Tortuga Restaurante"/>
    <x v="6"/>
    <x v="37"/>
    <x v="4"/>
    <n v="12.5"/>
    <n v="20"/>
    <n v="0"/>
    <n v="250"/>
    <x v="5"/>
  </r>
  <r>
    <n v="10842"/>
    <d v="2019-06-28T00:00:00"/>
    <s v="Tortuga Restaurante"/>
    <x v="6"/>
    <x v="48"/>
    <x v="2"/>
    <n v="21"/>
    <n v="15"/>
    <n v="0"/>
    <n v="315"/>
    <x v="5"/>
  </r>
  <r>
    <n v="10842"/>
    <d v="2019-06-28T00:00:00"/>
    <s v="Tortuga Restaurante"/>
    <x v="6"/>
    <x v="10"/>
    <x v="1"/>
    <n v="46"/>
    <n v="5"/>
    <n v="0"/>
    <n v="230"/>
    <x v="5"/>
  </r>
  <r>
    <n v="10843"/>
    <d v="2019-06-29T00:00:00"/>
    <s v="Victuailles en stock"/>
    <x v="0"/>
    <x v="44"/>
    <x v="5"/>
    <n v="53"/>
    <n v="4"/>
    <n v="0.25"/>
    <n v="159"/>
    <x v="2"/>
  </r>
  <r>
    <n v="10844"/>
    <d v="2019-06-29T00:00:00"/>
    <s v="Piccolo und mehr"/>
    <x v="16"/>
    <x v="76"/>
    <x v="7"/>
    <n v="21"/>
    <n v="35"/>
    <n v="0"/>
    <n v="735"/>
    <x v="3"/>
  </r>
  <r>
    <n v="10845"/>
    <d v="2019-06-29T00:00:00"/>
    <s v="QUICK-Stop"/>
    <x v="2"/>
    <x v="66"/>
    <x v="7"/>
    <n v="9"/>
    <n v="70"/>
    <n v="0.1"/>
    <n v="567"/>
    <x v="3"/>
  </r>
  <r>
    <n v="10845"/>
    <d v="2019-06-29T00:00:00"/>
    <s v="QUICK-Stop"/>
    <x v="2"/>
    <x v="53"/>
    <x v="7"/>
    <n v="14"/>
    <n v="42"/>
    <n v="0.1"/>
    <n v="529.20000000000005"/>
    <x v="3"/>
  </r>
  <r>
    <n v="10845"/>
    <d v="2019-06-29T00:00:00"/>
    <s v="QUICK-Stop"/>
    <x v="2"/>
    <x v="24"/>
    <x v="1"/>
    <n v="18"/>
    <n v="25"/>
    <n v="0.1"/>
    <n v="405"/>
    <x v="3"/>
  </r>
  <r>
    <n v="10845"/>
    <d v="2019-06-29T00:00:00"/>
    <s v="QUICK-Stop"/>
    <x v="2"/>
    <x v="40"/>
    <x v="7"/>
    <n v="33.25"/>
    <n v="48"/>
    <n v="0"/>
    <n v="1596"/>
    <x v="3"/>
  </r>
  <r>
    <n v="10845"/>
    <d v="2019-06-29T00:00:00"/>
    <s v="QUICK-Stop"/>
    <x v="2"/>
    <x v="56"/>
    <x v="3"/>
    <n v="13.25"/>
    <n v="60"/>
    <n v="0.1"/>
    <n v="715.5"/>
    <x v="3"/>
  </r>
  <r>
    <n v="10846"/>
    <d v="2019-06-30T00:00:00"/>
    <s v="Suprêmes délices"/>
    <x v="12"/>
    <x v="70"/>
    <x v="5"/>
    <n v="10"/>
    <n v="20"/>
    <n v="0"/>
    <n v="200"/>
    <x v="0"/>
  </r>
  <r>
    <n v="10846"/>
    <d v="2019-06-30T00:00:00"/>
    <s v="Suprêmes délices"/>
    <x v="12"/>
    <x v="55"/>
    <x v="6"/>
    <n v="22"/>
    <n v="21"/>
    <n v="0"/>
    <n v="462"/>
    <x v="0"/>
  </r>
  <r>
    <n v="10846"/>
    <d v="2019-06-30T00:00:00"/>
    <s v="Suprêmes délices"/>
    <x v="12"/>
    <x v="1"/>
    <x v="1"/>
    <n v="15"/>
    <n v="30"/>
    <n v="0"/>
    <n v="450"/>
    <x v="0"/>
  </r>
  <r>
    <n v="10847"/>
    <d v="2019-06-30T00:00:00"/>
    <s v="Save-a-lot Markets"/>
    <x v="4"/>
    <x v="28"/>
    <x v="2"/>
    <n v="34"/>
    <n v="45"/>
    <n v="0.2"/>
    <n v="1224"/>
    <x v="2"/>
  </r>
  <r>
    <n v="10847"/>
    <d v="2019-06-30T00:00:00"/>
    <s v="Save-a-lot Markets"/>
    <x v="4"/>
    <x v="14"/>
    <x v="2"/>
    <n v="21.5"/>
    <n v="55"/>
    <n v="0.2"/>
    <n v="946"/>
    <x v="2"/>
  </r>
  <r>
    <n v="10847"/>
    <d v="2019-06-30T00:00:00"/>
    <s v="Save-a-lot Markets"/>
    <x v="4"/>
    <x v="32"/>
    <x v="1"/>
    <n v="18"/>
    <n v="80"/>
    <n v="0.2"/>
    <n v="1152"/>
    <x v="2"/>
  </r>
  <r>
    <n v="10847"/>
    <d v="2019-06-30T00:00:00"/>
    <s v="Save-a-lot Markets"/>
    <x v="4"/>
    <x v="72"/>
    <x v="3"/>
    <n v="9.5"/>
    <n v="36"/>
    <n v="0.2"/>
    <n v="273.60000000000002"/>
    <x v="2"/>
  </r>
  <r>
    <n v="10847"/>
    <d v="2019-06-30T00:00:00"/>
    <s v="Save-a-lot Markets"/>
    <x v="4"/>
    <x v="25"/>
    <x v="4"/>
    <n v="9.1999999999999993"/>
    <n v="12"/>
    <n v="0.2"/>
    <n v="88.32"/>
    <x v="2"/>
  </r>
  <r>
    <n v="10847"/>
    <d v="2019-06-30T00:00:00"/>
    <s v="Save-a-lot Markets"/>
    <x v="4"/>
    <x v="67"/>
    <x v="3"/>
    <n v="26"/>
    <n v="60"/>
    <n v="0.2"/>
    <n v="1248"/>
    <x v="2"/>
  </r>
  <r>
    <n v="10848"/>
    <d v="2019-07-01T00:00:00"/>
    <s v="Consolidated Holdings"/>
    <x v="10"/>
    <x v="75"/>
    <x v="0"/>
    <n v="97"/>
    <n v="3"/>
    <n v="0"/>
    <n v="291"/>
    <x v="7"/>
  </r>
  <r>
    <n v="10848"/>
    <d v="2019-07-01T00:00:00"/>
    <s v="Consolidated Holdings"/>
    <x v="10"/>
    <x v="43"/>
    <x v="6"/>
    <n v="21.35"/>
    <n v="30"/>
    <n v="0"/>
    <n v="640.5"/>
    <x v="7"/>
  </r>
  <r>
    <n v="10849"/>
    <d v="2019-07-01T00:00:00"/>
    <s v="Königlich Essen"/>
    <x v="2"/>
    <x v="63"/>
    <x v="4"/>
    <n v="31.23"/>
    <n v="18"/>
    <n v="0.15"/>
    <n v="477.82"/>
    <x v="8"/>
  </r>
  <r>
    <n v="10849"/>
    <d v="2019-07-01T00:00:00"/>
    <s v="Königlich Essen"/>
    <x v="2"/>
    <x v="39"/>
    <x v="6"/>
    <n v="10"/>
    <n v="49"/>
    <n v="0"/>
    <n v="490"/>
    <x v="8"/>
  </r>
  <r>
    <n v="10850"/>
    <d v="2019-07-01T00:00:00"/>
    <s v="Victuailles en stock"/>
    <x v="0"/>
    <x v="1"/>
    <x v="1"/>
    <n v="15"/>
    <n v="30"/>
    <n v="0.15"/>
    <n v="382.5"/>
    <x v="5"/>
  </r>
  <r>
    <n v="10850"/>
    <d v="2019-07-01T00:00:00"/>
    <s v="Victuailles en stock"/>
    <x v="0"/>
    <x v="60"/>
    <x v="4"/>
    <n v="14"/>
    <n v="20"/>
    <n v="0.15"/>
    <n v="238"/>
    <x v="5"/>
  </r>
  <r>
    <n v="10850"/>
    <d v="2019-07-01T00:00:00"/>
    <s v="Victuailles en stock"/>
    <x v="0"/>
    <x v="8"/>
    <x v="2"/>
    <n v="2.5"/>
    <n v="4"/>
    <n v="0.15"/>
    <n v="8.5"/>
    <x v="5"/>
  </r>
  <r>
    <n v="10851"/>
    <d v="2019-07-04T00:00:00"/>
    <s v="Ricardo Adocicados"/>
    <x v="9"/>
    <x v="26"/>
    <x v="7"/>
    <n v="19.5"/>
    <n v="10"/>
    <n v="0.05"/>
    <n v="185.25"/>
    <x v="4"/>
  </r>
  <r>
    <n v="10851"/>
    <d v="2019-07-04T00:00:00"/>
    <s v="Ricardo Adocicados"/>
    <x v="9"/>
    <x v="5"/>
    <x v="2"/>
    <n v="55"/>
    <n v="42"/>
    <n v="0.05"/>
    <n v="2194.5"/>
    <x v="4"/>
  </r>
  <r>
    <n v="10851"/>
    <d v="2019-07-04T00:00:00"/>
    <s v="Ricardo Adocicados"/>
    <x v="9"/>
    <x v="60"/>
    <x v="4"/>
    <n v="14"/>
    <n v="10"/>
    <n v="0.05"/>
    <n v="133"/>
    <x v="4"/>
  </r>
  <r>
    <n v="10851"/>
    <d v="2019-07-04T00:00:00"/>
    <s v="Ricardo Adocicados"/>
    <x v="9"/>
    <x v="50"/>
    <x v="1"/>
    <n v="19"/>
    <n v="5"/>
    <n v="0.05"/>
    <n v="90.25"/>
    <x v="4"/>
  </r>
  <r>
    <n v="10852"/>
    <d v="2019-07-04T00:00:00"/>
    <s v="Rattlesnake Canyon Grocery"/>
    <x v="4"/>
    <x v="50"/>
    <x v="1"/>
    <n v="19"/>
    <n v="15"/>
    <n v="0"/>
    <n v="285"/>
    <x v="3"/>
  </r>
  <r>
    <n v="10852"/>
    <d v="2019-07-04T00:00:00"/>
    <s v="Rattlesnake Canyon Grocery"/>
    <x v="4"/>
    <x v="0"/>
    <x v="0"/>
    <n v="39"/>
    <n v="6"/>
    <n v="0"/>
    <n v="234"/>
    <x v="3"/>
  </r>
  <r>
    <n v="10852"/>
    <d v="2019-07-04T00:00:00"/>
    <s v="Rattlesnake Canyon Grocery"/>
    <x v="4"/>
    <x v="18"/>
    <x v="4"/>
    <n v="49.3"/>
    <n v="50"/>
    <n v="0"/>
    <n v="2465"/>
    <x v="3"/>
  </r>
  <r>
    <n v="10853"/>
    <d v="2019-07-05T00:00:00"/>
    <s v="Blauer See Delikatessen"/>
    <x v="2"/>
    <x v="45"/>
    <x v="3"/>
    <n v="62.5"/>
    <n v="10"/>
    <n v="0"/>
    <n v="625"/>
    <x v="8"/>
  </r>
  <r>
    <n v="10854"/>
    <d v="2019-07-05T00:00:00"/>
    <s v="Ernst Handel"/>
    <x v="16"/>
    <x v="13"/>
    <x v="3"/>
    <n v="31"/>
    <n v="100"/>
    <n v="0.15"/>
    <n v="2635"/>
    <x v="1"/>
  </r>
  <r>
    <n v="10854"/>
    <d v="2019-07-05T00:00:00"/>
    <s v="Ernst Handel"/>
    <x v="16"/>
    <x v="16"/>
    <x v="3"/>
    <n v="6"/>
    <n v="65"/>
    <n v="0.15"/>
    <n v="331.5"/>
    <x v="1"/>
  </r>
  <r>
    <n v="10855"/>
    <d v="2019-07-05T00:00:00"/>
    <s v="Old World Delicatessen"/>
    <x v="4"/>
    <x v="52"/>
    <x v="6"/>
    <n v="21.05"/>
    <n v="15"/>
    <n v="0.15"/>
    <n v="268.39"/>
    <x v="1"/>
  </r>
  <r>
    <n v="10855"/>
    <d v="2019-07-05T00:00:00"/>
    <s v="Old World Delicatessen"/>
    <x v="4"/>
    <x v="35"/>
    <x v="4"/>
    <n v="17.45"/>
    <n v="50"/>
    <n v="0"/>
    <n v="872.5"/>
    <x v="1"/>
  </r>
  <r>
    <n v="10855"/>
    <d v="2019-07-05T00:00:00"/>
    <s v="Old World Delicatessen"/>
    <x v="4"/>
    <x v="11"/>
    <x v="2"/>
    <n v="12.5"/>
    <n v="14"/>
    <n v="0"/>
    <n v="175"/>
    <x v="1"/>
  </r>
  <r>
    <n v="10855"/>
    <d v="2019-07-05T00:00:00"/>
    <s v="Old World Delicatessen"/>
    <x v="4"/>
    <x v="46"/>
    <x v="7"/>
    <n v="38"/>
    <n v="24"/>
    <n v="0"/>
    <n v="912"/>
    <x v="1"/>
  </r>
  <r>
    <n v="10856"/>
    <d v="2019-07-06T00:00:00"/>
    <s v="Antonio Moreno Taquería"/>
    <x v="6"/>
    <x v="53"/>
    <x v="7"/>
    <n v="14"/>
    <n v="20"/>
    <n v="0"/>
    <n v="280"/>
    <x v="1"/>
  </r>
  <r>
    <n v="10856"/>
    <d v="2019-07-06T00:00:00"/>
    <s v="Antonio Moreno Taquería"/>
    <x v="6"/>
    <x v="50"/>
    <x v="1"/>
    <n v="19"/>
    <n v="20"/>
    <n v="0"/>
    <n v="380"/>
    <x v="1"/>
  </r>
  <r>
    <n v="10857"/>
    <d v="2019-07-06T00:00:00"/>
    <s v="Berglunds snabbköp"/>
    <x v="7"/>
    <x v="7"/>
    <x v="0"/>
    <n v="123.79"/>
    <n v="10"/>
    <n v="0.25"/>
    <n v="928.43"/>
    <x v="3"/>
  </r>
  <r>
    <n v="10857"/>
    <d v="2019-07-06T00:00:00"/>
    <s v="Berglunds snabbköp"/>
    <x v="7"/>
    <x v="63"/>
    <x v="4"/>
    <n v="31.23"/>
    <n v="35"/>
    <n v="0.25"/>
    <n v="819.79"/>
    <x v="3"/>
  </r>
  <r>
    <n v="10857"/>
    <d v="2019-07-06T00:00:00"/>
    <s v="Berglunds snabbköp"/>
    <x v="7"/>
    <x v="39"/>
    <x v="6"/>
    <n v="10"/>
    <n v="30"/>
    <n v="0"/>
    <n v="300"/>
    <x v="3"/>
  </r>
  <r>
    <n v="10858"/>
    <d v="2019-07-07T00:00:00"/>
    <s v="La corne d'abondance"/>
    <x v="0"/>
    <x v="1"/>
    <x v="1"/>
    <n v="15"/>
    <n v="4"/>
    <n v="0"/>
    <n v="60"/>
    <x v="0"/>
  </r>
  <r>
    <n v="10858"/>
    <d v="2019-07-07T00:00:00"/>
    <s v="La corne d'abondance"/>
    <x v="0"/>
    <x v="31"/>
    <x v="4"/>
    <n v="43.9"/>
    <n v="10"/>
    <n v="0"/>
    <n v="439"/>
    <x v="0"/>
  </r>
  <r>
    <n v="10858"/>
    <d v="2019-07-07T00:00:00"/>
    <s v="La corne d'abondance"/>
    <x v="0"/>
    <x v="71"/>
    <x v="5"/>
    <n v="30"/>
    <n v="5"/>
    <n v="0"/>
    <n v="150"/>
    <x v="0"/>
  </r>
  <r>
    <n v="10859"/>
    <d v="2019-07-07T00:00:00"/>
    <s v="Frankenversand"/>
    <x v="2"/>
    <x v="40"/>
    <x v="7"/>
    <n v="33.25"/>
    <n v="30"/>
    <n v="0.25"/>
    <n v="748.13"/>
    <x v="5"/>
  </r>
  <r>
    <n v="10859"/>
    <d v="2019-07-07T00:00:00"/>
    <s v="Frankenversand"/>
    <x v="2"/>
    <x v="15"/>
    <x v="1"/>
    <n v="4.5"/>
    <n v="40"/>
    <n v="0.25"/>
    <n v="135"/>
    <x v="5"/>
  </r>
  <r>
    <n v="10859"/>
    <d v="2019-07-07T00:00:00"/>
    <s v="Frankenversand"/>
    <x v="2"/>
    <x v="38"/>
    <x v="0"/>
    <n v="7.45"/>
    <n v="35"/>
    <n v="0.25"/>
    <n v="195.56"/>
    <x v="5"/>
  </r>
  <r>
    <n v="10860"/>
    <d v="2019-07-07T00:00:00"/>
    <s v="France restauration"/>
    <x v="0"/>
    <x v="3"/>
    <x v="1"/>
    <n v="18"/>
    <n v="20"/>
    <n v="0"/>
    <n v="360"/>
    <x v="1"/>
  </r>
  <r>
    <n v="10860"/>
    <d v="2019-07-07T00:00:00"/>
    <s v="France restauration"/>
    <x v="0"/>
    <x v="44"/>
    <x v="5"/>
    <n v="53"/>
    <n v="3"/>
    <n v="0"/>
    <n v="159"/>
    <x v="1"/>
  </r>
  <r>
    <n v="10861"/>
    <d v="2019-07-08T00:00:00"/>
    <s v="White Clover Markets"/>
    <x v="4"/>
    <x v="18"/>
    <x v="4"/>
    <n v="49.3"/>
    <n v="3"/>
    <n v="0"/>
    <n v="147.9"/>
    <x v="2"/>
  </r>
  <r>
    <n v="10861"/>
    <d v="2019-07-08T00:00:00"/>
    <s v="White Clover Markets"/>
    <x v="4"/>
    <x v="45"/>
    <x v="3"/>
    <n v="62.5"/>
    <n v="20"/>
    <n v="0"/>
    <n v="1250"/>
    <x v="2"/>
  </r>
  <r>
    <n v="10861"/>
    <d v="2019-07-08T00:00:00"/>
    <s v="White Clover Markets"/>
    <x v="4"/>
    <x v="8"/>
    <x v="2"/>
    <n v="2.5"/>
    <n v="35"/>
    <n v="0"/>
    <n v="87.5"/>
    <x v="2"/>
  </r>
  <r>
    <n v="10861"/>
    <d v="2019-07-08T00:00:00"/>
    <s v="White Clover Markets"/>
    <x v="4"/>
    <x v="0"/>
    <x v="0"/>
    <n v="39"/>
    <n v="42"/>
    <n v="0"/>
    <n v="1638"/>
    <x v="2"/>
  </r>
  <r>
    <n v="10861"/>
    <d v="2019-07-08T00:00:00"/>
    <s v="White Clover Markets"/>
    <x v="4"/>
    <x v="65"/>
    <x v="4"/>
    <n v="10"/>
    <n v="40"/>
    <n v="0"/>
    <n v="400"/>
    <x v="2"/>
  </r>
  <r>
    <n v="10862"/>
    <d v="2019-07-08T00:00:00"/>
    <s v="Lehmanns Marktstand"/>
    <x v="2"/>
    <x v="48"/>
    <x v="2"/>
    <n v="21"/>
    <n v="25"/>
    <n v="0"/>
    <n v="525"/>
    <x v="3"/>
  </r>
  <r>
    <n v="10862"/>
    <d v="2019-07-08T00:00:00"/>
    <s v="Lehmanns Marktstand"/>
    <x v="2"/>
    <x v="59"/>
    <x v="7"/>
    <n v="7"/>
    <n v="8"/>
    <n v="0"/>
    <n v="56"/>
    <x v="3"/>
  </r>
  <r>
    <n v="10863"/>
    <d v="2019-07-11T00:00:00"/>
    <s v="HILARIÓN-Abastos"/>
    <x v="3"/>
    <x v="56"/>
    <x v="3"/>
    <n v="13.25"/>
    <n v="12"/>
    <n v="0.15"/>
    <n v="135.15"/>
    <x v="2"/>
  </r>
  <r>
    <n v="10863"/>
    <d v="2019-07-11T00:00:00"/>
    <s v="HILARIÓN-Abastos"/>
    <x v="3"/>
    <x v="32"/>
    <x v="1"/>
    <n v="18"/>
    <n v="20"/>
    <n v="0.15"/>
    <n v="306"/>
    <x v="2"/>
  </r>
  <r>
    <n v="10864"/>
    <d v="2019-07-11T00:00:00"/>
    <s v="Around the Horn"/>
    <x v="10"/>
    <x v="30"/>
    <x v="1"/>
    <n v="14"/>
    <n v="15"/>
    <n v="0"/>
    <n v="210"/>
    <x v="2"/>
  </r>
  <r>
    <n v="10864"/>
    <d v="2019-07-11T00:00:00"/>
    <s v="Around the Horn"/>
    <x v="10"/>
    <x v="24"/>
    <x v="1"/>
    <n v="18"/>
    <n v="4"/>
    <n v="0"/>
    <n v="72"/>
    <x v="2"/>
  </r>
  <r>
    <n v="10865"/>
    <d v="2019-07-11T00:00:00"/>
    <s v="QUICK-Stop"/>
    <x v="2"/>
    <x v="62"/>
    <x v="1"/>
    <n v="263.5"/>
    <n v="60"/>
    <n v="0.05"/>
    <n v="15019.5"/>
    <x v="0"/>
  </r>
  <r>
    <n v="10865"/>
    <d v="2019-07-11T00:00:00"/>
    <s v="QUICK-Stop"/>
    <x v="2"/>
    <x v="49"/>
    <x v="1"/>
    <n v="18"/>
    <n v="80"/>
    <n v="0.05"/>
    <n v="1368"/>
    <x v="0"/>
  </r>
  <r>
    <n v="10866"/>
    <d v="2019-07-12T00:00:00"/>
    <s v="Berglunds snabbköp"/>
    <x v="7"/>
    <x v="15"/>
    <x v="1"/>
    <n v="4.5"/>
    <n v="6"/>
    <n v="0.25"/>
    <n v="20.25"/>
    <x v="4"/>
  </r>
  <r>
    <n v="10866"/>
    <d v="2019-07-12T00:00:00"/>
    <s v="Berglunds snabbköp"/>
    <x v="7"/>
    <x v="27"/>
    <x v="3"/>
    <n v="25.89"/>
    <n v="40"/>
    <n v="0.25"/>
    <n v="776.7"/>
    <x v="4"/>
  </r>
  <r>
    <n v="10866"/>
    <d v="2019-07-12T00:00:00"/>
    <s v="Berglunds snabbköp"/>
    <x v="7"/>
    <x v="50"/>
    <x v="1"/>
    <n v="19"/>
    <n v="21"/>
    <n v="0.25"/>
    <n v="299.25"/>
    <x v="4"/>
  </r>
  <r>
    <n v="10867"/>
    <d v="2019-07-12T00:00:00"/>
    <s v="Lonesome Pine Restaurant"/>
    <x v="4"/>
    <x v="33"/>
    <x v="0"/>
    <n v="32.799999999999997"/>
    <n v="3"/>
    <n v="0"/>
    <n v="98.4"/>
    <x v="6"/>
  </r>
  <r>
    <n v="10868"/>
    <d v="2019-07-13T00:00:00"/>
    <s v="Queen Cozinha"/>
    <x v="9"/>
    <x v="63"/>
    <x v="4"/>
    <n v="31.23"/>
    <n v="20"/>
    <n v="0"/>
    <n v="624.6"/>
    <x v="7"/>
  </r>
  <r>
    <n v="10868"/>
    <d v="2019-07-13T00:00:00"/>
    <s v="Queen Cozinha"/>
    <x v="9"/>
    <x v="42"/>
    <x v="4"/>
    <n v="20"/>
    <n v="42"/>
    <n v="0.1"/>
    <n v="756"/>
    <x v="7"/>
  </r>
  <r>
    <n v="10868"/>
    <d v="2019-07-13T00:00:00"/>
    <s v="Queen Cozinha"/>
    <x v="9"/>
    <x v="24"/>
    <x v="1"/>
    <n v="18"/>
    <n v="30"/>
    <n v="0"/>
    <n v="540"/>
    <x v="7"/>
  </r>
  <r>
    <n v="10869"/>
    <d v="2019-07-13T00:00:00"/>
    <s v="Seven Seas Imports"/>
    <x v="10"/>
    <x v="37"/>
    <x v="4"/>
    <n v="12.5"/>
    <n v="20"/>
    <n v="0"/>
    <n v="250"/>
    <x v="4"/>
  </r>
  <r>
    <n v="10869"/>
    <d v="2019-07-13T00:00:00"/>
    <s v="Seven Seas Imports"/>
    <x v="10"/>
    <x v="48"/>
    <x v="2"/>
    <n v="21"/>
    <n v="10"/>
    <n v="0"/>
    <n v="210"/>
    <x v="4"/>
  </r>
  <r>
    <n v="10869"/>
    <d v="2019-07-13T00:00:00"/>
    <s v="Seven Seas Imports"/>
    <x v="10"/>
    <x v="32"/>
    <x v="1"/>
    <n v="18"/>
    <n v="40"/>
    <n v="0"/>
    <n v="720"/>
    <x v="4"/>
  </r>
  <r>
    <n v="10869"/>
    <d v="2019-07-13T00:00:00"/>
    <s v="Seven Seas Imports"/>
    <x v="10"/>
    <x v="66"/>
    <x v="7"/>
    <n v="9"/>
    <n v="50"/>
    <n v="0"/>
    <n v="450"/>
    <x v="4"/>
  </r>
  <r>
    <n v="10870"/>
    <d v="2019-07-13T00:00:00"/>
    <s v="Wolski  Zajazd"/>
    <x v="18"/>
    <x v="44"/>
    <x v="5"/>
    <n v="53"/>
    <n v="2"/>
    <n v="0"/>
    <n v="106"/>
    <x v="4"/>
  </r>
  <r>
    <n v="10870"/>
    <d v="2019-07-13T00:00:00"/>
    <s v="Wolski  Zajazd"/>
    <x v="18"/>
    <x v="24"/>
    <x v="1"/>
    <n v="18"/>
    <n v="3"/>
    <n v="0"/>
    <n v="54"/>
    <x v="4"/>
  </r>
  <r>
    <n v="10871"/>
    <d v="2019-07-14T00:00:00"/>
    <s v="Bon app'"/>
    <x v="0"/>
    <x v="35"/>
    <x v="4"/>
    <n v="17.45"/>
    <n v="12"/>
    <n v="0.05"/>
    <n v="198.93"/>
    <x v="8"/>
  </r>
  <r>
    <n v="10871"/>
    <d v="2019-07-14T00:00:00"/>
    <s v="Bon app'"/>
    <x v="0"/>
    <x v="0"/>
    <x v="0"/>
    <n v="39"/>
    <n v="16"/>
    <n v="0.05"/>
    <n v="592.79999999999995"/>
    <x v="8"/>
  </r>
  <r>
    <n v="10871"/>
    <d v="2019-07-14T00:00:00"/>
    <s v="Bon app'"/>
    <x v="0"/>
    <x v="54"/>
    <x v="6"/>
    <n v="25"/>
    <n v="50"/>
    <n v="0.05"/>
    <n v="1187.5"/>
    <x v="8"/>
  </r>
  <r>
    <n v="10872"/>
    <d v="2019-07-14T00:00:00"/>
    <s v="Godos Cocina Típica"/>
    <x v="8"/>
    <x v="52"/>
    <x v="6"/>
    <n v="21.05"/>
    <n v="21"/>
    <n v="0.05"/>
    <n v="419.95"/>
    <x v="4"/>
  </r>
  <r>
    <n v="10872"/>
    <d v="2019-07-14T00:00:00"/>
    <s v="Godos Cocina Típica"/>
    <x v="8"/>
    <x v="40"/>
    <x v="7"/>
    <n v="33.25"/>
    <n v="15"/>
    <n v="0.05"/>
    <n v="473.81"/>
    <x v="4"/>
  </r>
  <r>
    <n v="10872"/>
    <d v="2019-07-14T00:00:00"/>
    <s v="Godos Cocina Típica"/>
    <x v="8"/>
    <x v="22"/>
    <x v="0"/>
    <n v="24"/>
    <n v="10"/>
    <n v="0.05"/>
    <n v="228"/>
    <x v="4"/>
  </r>
  <r>
    <n v="10872"/>
    <d v="2019-07-14T00:00:00"/>
    <s v="Godos Cocina Típica"/>
    <x v="8"/>
    <x v="18"/>
    <x v="4"/>
    <n v="49.3"/>
    <n v="20"/>
    <n v="0.05"/>
    <n v="936.7"/>
    <x v="4"/>
  </r>
  <r>
    <n v="10873"/>
    <d v="2019-07-15T00:00:00"/>
    <s v="Wilman Kala"/>
    <x v="1"/>
    <x v="65"/>
    <x v="4"/>
    <n v="10"/>
    <n v="20"/>
    <n v="0"/>
    <n v="200"/>
    <x v="2"/>
  </r>
  <r>
    <n v="10873"/>
    <d v="2019-07-15T00:00:00"/>
    <s v="Wilman Kala"/>
    <x v="1"/>
    <x v="17"/>
    <x v="5"/>
    <n v="45.6"/>
    <n v="3"/>
    <n v="0"/>
    <n v="136.80000000000001"/>
    <x v="2"/>
  </r>
  <r>
    <n v="10874"/>
    <d v="2019-07-15T00:00:00"/>
    <s v="Godos Cocina Típica"/>
    <x v="8"/>
    <x v="13"/>
    <x v="3"/>
    <n v="31"/>
    <n v="10"/>
    <n v="0"/>
    <n v="310"/>
    <x v="4"/>
  </r>
  <r>
    <n v="10875"/>
    <d v="2019-07-15T00:00:00"/>
    <s v="Berglunds snabbköp"/>
    <x v="7"/>
    <x v="42"/>
    <x v="4"/>
    <n v="20"/>
    <n v="15"/>
    <n v="0"/>
    <n v="300"/>
    <x v="2"/>
  </r>
  <r>
    <n v="10875"/>
    <d v="2019-07-15T00:00:00"/>
    <s v="Berglunds snabbköp"/>
    <x v="7"/>
    <x v="25"/>
    <x v="4"/>
    <n v="9.1999999999999993"/>
    <n v="25"/>
    <n v="0"/>
    <n v="230"/>
    <x v="2"/>
  </r>
  <r>
    <n v="10875"/>
    <d v="2019-07-15T00:00:00"/>
    <s v="Berglunds snabbköp"/>
    <x v="7"/>
    <x v="64"/>
    <x v="4"/>
    <n v="9.5"/>
    <n v="21"/>
    <n v="0.1"/>
    <n v="179.55"/>
    <x v="2"/>
  </r>
  <r>
    <n v="10876"/>
    <d v="2019-07-18T00:00:00"/>
    <s v="Bon app'"/>
    <x v="0"/>
    <x v="40"/>
    <x v="7"/>
    <n v="33.25"/>
    <n v="20"/>
    <n v="0"/>
    <n v="665"/>
    <x v="7"/>
  </r>
  <r>
    <n v="10876"/>
    <d v="2019-07-18T00:00:00"/>
    <s v="Bon app'"/>
    <x v="0"/>
    <x v="34"/>
    <x v="3"/>
    <n v="12"/>
    <n v="21"/>
    <n v="0"/>
    <n v="252"/>
    <x v="7"/>
  </r>
  <r>
    <n v="10877"/>
    <d v="2019-07-18T00:00:00"/>
    <s v="Ricardo Adocicados"/>
    <x v="9"/>
    <x v="45"/>
    <x v="3"/>
    <n v="62.5"/>
    <n v="25"/>
    <n v="0"/>
    <n v="1562.5"/>
    <x v="5"/>
  </r>
  <r>
    <n v="10877"/>
    <d v="2019-07-18T00:00:00"/>
    <s v="Ricardo Adocicados"/>
    <x v="9"/>
    <x v="35"/>
    <x v="4"/>
    <n v="17.45"/>
    <n v="30"/>
    <n v="0.25"/>
    <n v="392.63"/>
    <x v="5"/>
  </r>
  <r>
    <n v="10878"/>
    <d v="2019-07-19T00:00:00"/>
    <s v="QUICK-Stop"/>
    <x v="2"/>
    <x v="12"/>
    <x v="4"/>
    <n v="81"/>
    <n v="20"/>
    <n v="0.05"/>
    <n v="1539"/>
    <x v="2"/>
  </r>
  <r>
    <n v="10879"/>
    <d v="2019-07-19T00:00:00"/>
    <s v="Wilman Kala"/>
    <x v="1"/>
    <x v="3"/>
    <x v="1"/>
    <n v="18"/>
    <n v="10"/>
    <n v="0"/>
    <n v="180"/>
    <x v="1"/>
  </r>
  <r>
    <n v="10879"/>
    <d v="2019-07-19T00:00:00"/>
    <s v="Wilman Kala"/>
    <x v="1"/>
    <x v="52"/>
    <x v="6"/>
    <n v="21.05"/>
    <n v="10"/>
    <n v="0"/>
    <n v="210.5"/>
    <x v="1"/>
  </r>
  <r>
    <n v="10879"/>
    <d v="2019-07-19T00:00:00"/>
    <s v="Wilman Kala"/>
    <x v="1"/>
    <x v="4"/>
    <x v="3"/>
    <n v="18.399999999999999"/>
    <n v="12"/>
    <n v="0"/>
    <n v="220.8"/>
    <x v="1"/>
  </r>
  <r>
    <n v="10880"/>
    <d v="2019-07-19T00:00:00"/>
    <s v="Folk och fä HB"/>
    <x v="7"/>
    <x v="66"/>
    <x v="7"/>
    <n v="9"/>
    <n v="30"/>
    <n v="0.2"/>
    <n v="216"/>
    <x v="7"/>
  </r>
  <r>
    <n v="10880"/>
    <d v="2019-07-19T00:00:00"/>
    <s v="Folk och fä HB"/>
    <x v="7"/>
    <x v="74"/>
    <x v="6"/>
    <n v="28.5"/>
    <n v="30"/>
    <n v="0.2"/>
    <n v="684"/>
    <x v="7"/>
  </r>
  <r>
    <n v="10880"/>
    <d v="2019-07-19T00:00:00"/>
    <s v="Folk och fä HB"/>
    <x v="7"/>
    <x v="1"/>
    <x v="1"/>
    <n v="15"/>
    <n v="50"/>
    <n v="0.2"/>
    <n v="600"/>
    <x v="7"/>
  </r>
  <r>
    <n v="10881"/>
    <d v="2019-07-20T00:00:00"/>
    <s v="Cactus Comidas para llevar"/>
    <x v="20"/>
    <x v="19"/>
    <x v="3"/>
    <n v="15"/>
    <n v="10"/>
    <n v="0"/>
    <n v="150"/>
    <x v="2"/>
  </r>
  <r>
    <n v="10882"/>
    <d v="2019-07-20T00:00:00"/>
    <s v="Save-a-lot Markets"/>
    <x v="4"/>
    <x v="53"/>
    <x v="7"/>
    <n v="14"/>
    <n v="25"/>
    <n v="0"/>
    <n v="350"/>
    <x v="2"/>
  </r>
  <r>
    <n v="10882"/>
    <d v="2019-07-20T00:00:00"/>
    <s v="Save-a-lot Markets"/>
    <x v="4"/>
    <x v="42"/>
    <x v="4"/>
    <n v="20"/>
    <n v="20"/>
    <n v="0.15"/>
    <n v="340"/>
    <x v="2"/>
  </r>
  <r>
    <n v="10882"/>
    <d v="2019-07-20T00:00:00"/>
    <s v="Save-a-lot Markets"/>
    <x v="4"/>
    <x v="38"/>
    <x v="0"/>
    <n v="7.45"/>
    <n v="32"/>
    <n v="0.15"/>
    <n v="202.64"/>
    <x v="2"/>
  </r>
  <r>
    <n v="10883"/>
    <d v="2019-07-21T00:00:00"/>
    <s v="Lonesome Pine Restaurant"/>
    <x v="4"/>
    <x v="15"/>
    <x v="1"/>
    <n v="4.5"/>
    <n v="8"/>
    <n v="0"/>
    <n v="36"/>
    <x v="3"/>
  </r>
  <r>
    <n v="10884"/>
    <d v="2019-07-21T00:00:00"/>
    <s v="Let's Stop N Shop"/>
    <x v="4"/>
    <x v="52"/>
    <x v="6"/>
    <n v="21.05"/>
    <n v="12"/>
    <n v="0.05"/>
    <n v="239.97"/>
    <x v="2"/>
  </r>
  <r>
    <n v="10884"/>
    <d v="2019-07-21T00:00:00"/>
    <s v="Let's Stop N Shop"/>
    <x v="4"/>
    <x v="46"/>
    <x v="7"/>
    <n v="38"/>
    <n v="21"/>
    <n v="0.05"/>
    <n v="758.1"/>
    <x v="2"/>
  </r>
  <r>
    <n v="10884"/>
    <d v="2019-07-21T00:00:00"/>
    <s v="Let's Stop N Shop"/>
    <x v="4"/>
    <x v="65"/>
    <x v="4"/>
    <n v="10"/>
    <n v="40"/>
    <n v="0.05"/>
    <n v="380"/>
    <x v="2"/>
  </r>
  <r>
    <n v="10885"/>
    <d v="2019-07-21T00:00:00"/>
    <s v="Suprêmes délices"/>
    <x v="12"/>
    <x v="50"/>
    <x v="1"/>
    <n v="19"/>
    <n v="20"/>
    <n v="0"/>
    <n v="380"/>
    <x v="6"/>
  </r>
  <r>
    <n v="10885"/>
    <d v="2019-07-21T00:00:00"/>
    <s v="Suprêmes délices"/>
    <x v="12"/>
    <x v="15"/>
    <x v="1"/>
    <n v="4.5"/>
    <n v="12"/>
    <n v="0"/>
    <n v="54"/>
    <x v="6"/>
  </r>
  <r>
    <n v="10885"/>
    <d v="2019-07-21T00:00:00"/>
    <s v="Suprêmes délices"/>
    <x v="12"/>
    <x v="41"/>
    <x v="6"/>
    <n v="13"/>
    <n v="25"/>
    <n v="0"/>
    <n v="325"/>
    <x v="6"/>
  </r>
  <r>
    <n v="10885"/>
    <d v="2019-07-21T00:00:00"/>
    <s v="Suprêmes délices"/>
    <x v="12"/>
    <x v="1"/>
    <x v="1"/>
    <n v="15"/>
    <n v="30"/>
    <n v="0"/>
    <n v="450"/>
    <x v="6"/>
  </r>
  <r>
    <n v="10886"/>
    <d v="2019-07-22T00:00:00"/>
    <s v="Hanari Carnes"/>
    <x v="9"/>
    <x v="13"/>
    <x v="3"/>
    <n v="31"/>
    <n v="70"/>
    <n v="0"/>
    <n v="2170"/>
    <x v="5"/>
  </r>
  <r>
    <n v="10886"/>
    <d v="2019-07-22T00:00:00"/>
    <s v="Hanari Carnes"/>
    <x v="9"/>
    <x v="41"/>
    <x v="6"/>
    <n v="13"/>
    <n v="40"/>
    <n v="0"/>
    <n v="520"/>
    <x v="5"/>
  </r>
  <r>
    <n v="10886"/>
    <d v="2019-07-22T00:00:00"/>
    <s v="Hanari Carnes"/>
    <x v="9"/>
    <x v="11"/>
    <x v="2"/>
    <n v="12.5"/>
    <n v="35"/>
    <n v="0"/>
    <n v="437.5"/>
    <x v="5"/>
  </r>
  <r>
    <n v="10887"/>
    <d v="2019-07-22T00:00:00"/>
    <s v="Galería del gastrónomo"/>
    <x v="8"/>
    <x v="60"/>
    <x v="4"/>
    <n v="14"/>
    <n v="5"/>
    <n v="0"/>
    <n v="70"/>
    <x v="3"/>
  </r>
  <r>
    <n v="10888"/>
    <d v="2019-07-25T00:00:00"/>
    <s v="Godos Cocina Típica"/>
    <x v="8"/>
    <x v="37"/>
    <x v="4"/>
    <n v="12.5"/>
    <n v="18"/>
    <n v="0"/>
    <n v="225"/>
    <x v="5"/>
  </r>
  <r>
    <n v="10888"/>
    <d v="2019-07-25T00:00:00"/>
    <s v="Godos Cocina Típica"/>
    <x v="8"/>
    <x v="50"/>
    <x v="1"/>
    <n v="19"/>
    <n v="20"/>
    <n v="0"/>
    <n v="380"/>
    <x v="5"/>
  </r>
  <r>
    <n v="10889"/>
    <d v="2019-07-25T00:00:00"/>
    <s v="Rattlesnake Canyon Grocery"/>
    <x v="4"/>
    <x v="62"/>
    <x v="1"/>
    <n v="263.5"/>
    <n v="40"/>
    <n v="0"/>
    <n v="10540"/>
    <x v="8"/>
  </r>
  <r>
    <n v="10889"/>
    <d v="2019-07-25T00:00:00"/>
    <s v="Rattlesnake Canyon Grocery"/>
    <x v="4"/>
    <x v="48"/>
    <x v="2"/>
    <n v="21"/>
    <n v="40"/>
    <n v="0"/>
    <n v="840"/>
    <x v="8"/>
  </r>
  <r>
    <n v="10890"/>
    <d v="2019-07-25T00:00:00"/>
    <s v="Du monde entier"/>
    <x v="0"/>
    <x v="58"/>
    <x v="3"/>
    <n v="9.65"/>
    <n v="14"/>
    <n v="0"/>
    <n v="135.1"/>
    <x v="7"/>
  </r>
  <r>
    <n v="10890"/>
    <d v="2019-07-25T00:00:00"/>
    <s v="Du monde entier"/>
    <x v="0"/>
    <x v="36"/>
    <x v="1"/>
    <n v="14"/>
    <n v="10"/>
    <n v="0"/>
    <n v="140"/>
    <x v="7"/>
  </r>
  <r>
    <n v="10890"/>
    <d v="2019-07-25T00:00:00"/>
    <s v="Du monde entier"/>
    <x v="0"/>
    <x v="0"/>
    <x v="0"/>
    <n v="39"/>
    <n v="15"/>
    <n v="0"/>
    <n v="585"/>
    <x v="7"/>
  </r>
  <r>
    <n v="10891"/>
    <d v="2019-07-26T00:00:00"/>
    <s v="Lehmanns Marktstand"/>
    <x v="2"/>
    <x v="27"/>
    <x v="3"/>
    <n v="25.89"/>
    <n v="15"/>
    <n v="0.05"/>
    <n v="368.93"/>
    <x v="7"/>
  </r>
  <r>
    <n v="10892"/>
    <d v="2019-07-26T00:00:00"/>
    <s v="Maison Dewey"/>
    <x v="12"/>
    <x v="5"/>
    <x v="2"/>
    <n v="55"/>
    <n v="40"/>
    <n v="0.05"/>
    <n v="2090"/>
    <x v="2"/>
  </r>
  <r>
    <n v="10893"/>
    <d v="2019-07-27T00:00:00"/>
    <s v="Königlich Essen"/>
    <x v="2"/>
    <x v="7"/>
    <x v="0"/>
    <n v="123.79"/>
    <n v="24"/>
    <n v="0"/>
    <n v="2970.96"/>
    <x v="8"/>
  </r>
  <r>
    <n v="10893"/>
    <d v="2019-07-27T00:00:00"/>
    <s v="Königlich Essen"/>
    <x v="2"/>
    <x v="27"/>
    <x v="3"/>
    <n v="25.89"/>
    <n v="35"/>
    <n v="0"/>
    <n v="906.15"/>
    <x v="8"/>
  </r>
  <r>
    <n v="10893"/>
    <d v="2019-07-27T00:00:00"/>
    <s v="Königlich Essen"/>
    <x v="2"/>
    <x v="68"/>
    <x v="6"/>
    <n v="40"/>
    <n v="30"/>
    <n v="0"/>
    <n v="1200"/>
    <x v="8"/>
  </r>
  <r>
    <n v="10893"/>
    <d v="2019-07-27T00:00:00"/>
    <s v="Königlich Essen"/>
    <x v="2"/>
    <x v="15"/>
    <x v="1"/>
    <n v="4.5"/>
    <n v="10"/>
    <n v="0"/>
    <n v="45"/>
    <x v="8"/>
  </r>
  <r>
    <n v="10893"/>
    <d v="2019-07-27T00:00:00"/>
    <s v="Königlich Essen"/>
    <x v="2"/>
    <x v="9"/>
    <x v="3"/>
    <n v="19"/>
    <n v="20"/>
    <n v="0"/>
    <n v="380"/>
    <x v="8"/>
  </r>
  <r>
    <n v="10894"/>
    <d v="2019-07-27T00:00:00"/>
    <s v="Save-a-lot Markets"/>
    <x v="4"/>
    <x v="47"/>
    <x v="2"/>
    <n v="36"/>
    <n v="50"/>
    <n v="0.05"/>
    <n v="1710"/>
    <x v="5"/>
  </r>
  <r>
    <n v="10894"/>
    <d v="2019-07-27T00:00:00"/>
    <s v="Save-a-lot Markets"/>
    <x v="4"/>
    <x v="16"/>
    <x v="3"/>
    <n v="6"/>
    <n v="28"/>
    <n v="0.05"/>
    <n v="159.6"/>
    <x v="5"/>
  </r>
  <r>
    <n v="10894"/>
    <d v="2019-07-27T00:00:00"/>
    <s v="Save-a-lot Markets"/>
    <x v="4"/>
    <x v="23"/>
    <x v="1"/>
    <n v="7.75"/>
    <n v="120"/>
    <n v="0.05"/>
    <n v="883.5"/>
    <x v="5"/>
  </r>
  <r>
    <n v="10895"/>
    <d v="2019-07-27T00:00:00"/>
    <s v="Ernst Handel"/>
    <x v="16"/>
    <x v="4"/>
    <x v="3"/>
    <n v="18.399999999999999"/>
    <n v="91"/>
    <n v="0"/>
    <n v="1674.4"/>
    <x v="1"/>
  </r>
  <r>
    <n v="10895"/>
    <d v="2019-07-27T00:00:00"/>
    <s v="Ernst Handel"/>
    <x v="16"/>
    <x v="49"/>
    <x v="1"/>
    <n v="18"/>
    <n v="45"/>
    <n v="0"/>
    <n v="810"/>
    <x v="1"/>
  </r>
  <r>
    <n v="10895"/>
    <d v="2019-07-27T00:00:00"/>
    <s v="Ernst Handel"/>
    <x v="16"/>
    <x v="28"/>
    <x v="2"/>
    <n v="34"/>
    <n v="100"/>
    <n v="0"/>
    <n v="3400"/>
    <x v="1"/>
  </r>
  <r>
    <n v="10895"/>
    <d v="2019-07-27T00:00:00"/>
    <s v="Ernst Handel"/>
    <x v="16"/>
    <x v="15"/>
    <x v="1"/>
    <n v="4.5"/>
    <n v="110"/>
    <n v="0"/>
    <n v="495"/>
    <x v="1"/>
  </r>
  <r>
    <n v="10896"/>
    <d v="2019-07-28T00:00:00"/>
    <s v="Maison Dewey"/>
    <x v="12"/>
    <x v="46"/>
    <x v="7"/>
    <n v="38"/>
    <n v="16"/>
    <n v="0"/>
    <n v="608"/>
    <x v="7"/>
  </r>
  <r>
    <n v="10896"/>
    <d v="2019-07-28T00:00:00"/>
    <s v="Maison Dewey"/>
    <x v="12"/>
    <x v="72"/>
    <x v="3"/>
    <n v="9.5"/>
    <n v="15"/>
    <n v="0"/>
    <n v="142.5"/>
    <x v="7"/>
  </r>
  <r>
    <n v="10897"/>
    <d v="2019-07-28T00:00:00"/>
    <s v="Hungry Owl All-Night Grocers"/>
    <x v="11"/>
    <x v="27"/>
    <x v="3"/>
    <n v="25.89"/>
    <n v="36"/>
    <n v="0"/>
    <n v="932.04"/>
    <x v="1"/>
  </r>
  <r>
    <n v="10897"/>
    <d v="2019-07-28T00:00:00"/>
    <s v="Hungry Owl All-Night Grocers"/>
    <x v="11"/>
    <x v="7"/>
    <x v="0"/>
    <n v="123.79"/>
    <n v="80"/>
    <n v="0"/>
    <n v="9903.2000000000007"/>
    <x v="1"/>
  </r>
  <r>
    <n v="10898"/>
    <d v="2019-07-29T00:00:00"/>
    <s v="Océano Atlántico Ltda."/>
    <x v="20"/>
    <x v="16"/>
    <x v="3"/>
    <n v="6"/>
    <n v="5"/>
    <n v="0"/>
    <n v="30"/>
    <x v="2"/>
  </r>
  <r>
    <n v="10899"/>
    <d v="2019-07-29T00:00:00"/>
    <s v="LILA-Supermercado"/>
    <x v="3"/>
    <x v="49"/>
    <x v="1"/>
    <n v="18"/>
    <n v="8"/>
    <n v="0.15"/>
    <n v="122.4"/>
    <x v="4"/>
  </r>
  <r>
    <n v="10900"/>
    <d v="2019-07-29T00:00:00"/>
    <s v="Wellington Importadora"/>
    <x v="9"/>
    <x v="1"/>
    <x v="1"/>
    <n v="15"/>
    <n v="3"/>
    <n v="0.25"/>
    <n v="33.75"/>
    <x v="5"/>
  </r>
  <r>
    <n v="10901"/>
    <d v="2019-08-01T00:00:00"/>
    <s v="HILARIÓN-Abastos"/>
    <x v="3"/>
    <x v="58"/>
    <x v="3"/>
    <n v="9.65"/>
    <n v="30"/>
    <n v="0"/>
    <n v="289.5"/>
    <x v="2"/>
  </r>
  <r>
    <n v="10901"/>
    <d v="2019-08-01T00:00:00"/>
    <s v="HILARIÓN-Abastos"/>
    <x v="3"/>
    <x v="14"/>
    <x v="2"/>
    <n v="21.5"/>
    <n v="30"/>
    <n v="0"/>
    <n v="645"/>
    <x v="2"/>
  </r>
  <r>
    <n v="10902"/>
    <d v="2019-08-01T00:00:00"/>
    <s v="Folk och fä HB"/>
    <x v="7"/>
    <x v="18"/>
    <x v="4"/>
    <n v="49.3"/>
    <n v="6"/>
    <n v="0.15"/>
    <n v="251.43"/>
    <x v="5"/>
  </r>
  <r>
    <n v="10902"/>
    <d v="2019-08-01T00:00:00"/>
    <s v="Folk och fä HB"/>
    <x v="7"/>
    <x v="22"/>
    <x v="0"/>
    <n v="24"/>
    <n v="30"/>
    <n v="0.15"/>
    <n v="612"/>
    <x v="5"/>
  </r>
  <r>
    <n v="10903"/>
    <d v="2019-08-02T00:00:00"/>
    <s v="Hanari Carnes"/>
    <x v="9"/>
    <x v="16"/>
    <x v="3"/>
    <n v="6"/>
    <n v="40"/>
    <n v="0"/>
    <n v="240"/>
    <x v="1"/>
  </r>
  <r>
    <n v="10903"/>
    <d v="2019-08-02T00:00:00"/>
    <s v="Hanari Carnes"/>
    <x v="9"/>
    <x v="37"/>
    <x v="4"/>
    <n v="12.5"/>
    <n v="20"/>
    <n v="0"/>
    <n v="250"/>
    <x v="1"/>
  </r>
  <r>
    <n v="10903"/>
    <d v="2019-08-02T00:00:00"/>
    <s v="Hanari Carnes"/>
    <x v="9"/>
    <x v="52"/>
    <x v="6"/>
    <n v="21.05"/>
    <n v="21"/>
    <n v="0"/>
    <n v="442.05"/>
    <x v="1"/>
  </r>
  <r>
    <n v="10904"/>
    <d v="2019-08-02T00:00:00"/>
    <s v="White Clover Markets"/>
    <x v="4"/>
    <x v="18"/>
    <x v="4"/>
    <n v="49.3"/>
    <n v="35"/>
    <n v="0"/>
    <n v="1725.5"/>
    <x v="1"/>
  </r>
  <r>
    <n v="10904"/>
    <d v="2019-08-02T00:00:00"/>
    <s v="White Clover Markets"/>
    <x v="4"/>
    <x v="56"/>
    <x v="3"/>
    <n v="13.25"/>
    <n v="15"/>
    <n v="0"/>
    <n v="198.75"/>
    <x v="1"/>
  </r>
  <r>
    <n v="10905"/>
    <d v="2019-08-02T00:00:00"/>
    <s v="Wellington Importadora"/>
    <x v="9"/>
    <x v="32"/>
    <x v="1"/>
    <n v="18"/>
    <n v="20"/>
    <n v="0.05"/>
    <n v="342"/>
    <x v="8"/>
  </r>
  <r>
    <n v="10906"/>
    <d v="2019-08-03T00:00:00"/>
    <s v="Wolski  Zajazd"/>
    <x v="18"/>
    <x v="74"/>
    <x v="6"/>
    <n v="28.5"/>
    <n v="15"/>
    <n v="0"/>
    <n v="427.5"/>
    <x v="2"/>
  </r>
  <r>
    <n v="10907"/>
    <d v="2019-08-03T00:00:00"/>
    <s v="Spécialités du monde"/>
    <x v="0"/>
    <x v="23"/>
    <x v="1"/>
    <n v="7.75"/>
    <n v="14"/>
    <n v="0"/>
    <n v="108.5"/>
    <x v="6"/>
  </r>
  <r>
    <n v="10908"/>
    <d v="2019-08-04T00:00:00"/>
    <s v="Reggiani Caseifici"/>
    <x v="5"/>
    <x v="71"/>
    <x v="5"/>
    <n v="30"/>
    <n v="20"/>
    <n v="0.05"/>
    <n v="570"/>
    <x v="2"/>
  </r>
  <r>
    <n v="10908"/>
    <d v="2019-08-04T00:00:00"/>
    <s v="Reggiani Caseifici"/>
    <x v="5"/>
    <x v="59"/>
    <x v="7"/>
    <n v="7"/>
    <n v="14"/>
    <n v="0.05"/>
    <n v="93.1"/>
    <x v="2"/>
  </r>
  <r>
    <n v="10909"/>
    <d v="2019-08-04T00:00:00"/>
    <s v="Santé Gourmet"/>
    <x v="19"/>
    <x v="71"/>
    <x v="5"/>
    <n v="30"/>
    <n v="12"/>
    <n v="0"/>
    <n v="360"/>
    <x v="5"/>
  </r>
  <r>
    <n v="10909"/>
    <d v="2019-08-04T00:00:00"/>
    <s v="Santé Gourmet"/>
    <x v="19"/>
    <x v="58"/>
    <x v="3"/>
    <n v="9.65"/>
    <n v="5"/>
    <n v="0"/>
    <n v="48.25"/>
    <x v="5"/>
  </r>
  <r>
    <n v="10909"/>
    <d v="2019-08-04T00:00:00"/>
    <s v="Santé Gourmet"/>
    <x v="19"/>
    <x v="35"/>
    <x v="4"/>
    <n v="17.45"/>
    <n v="15"/>
    <n v="0"/>
    <n v="261.75"/>
    <x v="5"/>
  </r>
  <r>
    <n v="10910"/>
    <d v="2019-08-04T00:00:00"/>
    <s v="Wilman Kala"/>
    <x v="1"/>
    <x v="74"/>
    <x v="6"/>
    <n v="28.5"/>
    <n v="5"/>
    <n v="0"/>
    <n v="142.5"/>
    <x v="5"/>
  </r>
  <r>
    <n v="10910"/>
    <d v="2019-08-04T00:00:00"/>
    <s v="Wilman Kala"/>
    <x v="1"/>
    <x v="42"/>
    <x v="4"/>
    <n v="20"/>
    <n v="10"/>
    <n v="0"/>
    <n v="200"/>
    <x v="5"/>
  </r>
  <r>
    <n v="10910"/>
    <d v="2019-08-04T00:00:00"/>
    <s v="Wilman Kala"/>
    <x v="1"/>
    <x v="25"/>
    <x v="4"/>
    <n v="9.1999999999999993"/>
    <n v="12"/>
    <n v="0"/>
    <n v="110.4"/>
    <x v="5"/>
  </r>
  <r>
    <n v="10911"/>
    <d v="2019-08-04T00:00:00"/>
    <s v="Godos Cocina Típica"/>
    <x v="8"/>
    <x v="30"/>
    <x v="1"/>
    <n v="14"/>
    <n v="15"/>
    <n v="0"/>
    <n v="210"/>
    <x v="1"/>
  </r>
  <r>
    <n v="10911"/>
    <d v="2019-08-04T00:00:00"/>
    <s v="Godos Cocina Típica"/>
    <x v="8"/>
    <x v="0"/>
    <x v="0"/>
    <n v="39"/>
    <n v="12"/>
    <n v="0"/>
    <n v="468"/>
    <x v="1"/>
  </r>
  <r>
    <n v="10911"/>
    <d v="2019-08-04T00:00:00"/>
    <s v="Godos Cocina Típica"/>
    <x v="8"/>
    <x v="32"/>
    <x v="1"/>
    <n v="18"/>
    <n v="10"/>
    <n v="0"/>
    <n v="180"/>
    <x v="1"/>
  </r>
  <r>
    <n v="10912"/>
    <d v="2019-08-04T00:00:00"/>
    <s v="Hungry Owl All-Night Grocers"/>
    <x v="11"/>
    <x v="48"/>
    <x v="2"/>
    <n v="21"/>
    <n v="40"/>
    <n v="0.25"/>
    <n v="630"/>
    <x v="0"/>
  </r>
  <r>
    <n v="10912"/>
    <d v="2019-08-04T00:00:00"/>
    <s v="Hungry Owl All-Night Grocers"/>
    <x v="11"/>
    <x v="7"/>
    <x v="0"/>
    <n v="123.79"/>
    <n v="60"/>
    <n v="0.25"/>
    <n v="5570.55"/>
    <x v="0"/>
  </r>
  <r>
    <n v="10913"/>
    <d v="2019-08-04T00:00:00"/>
    <s v="Queen Cozinha"/>
    <x v="9"/>
    <x v="8"/>
    <x v="2"/>
    <n v="2.5"/>
    <n v="40"/>
    <n v="0.25"/>
    <n v="75"/>
    <x v="2"/>
  </r>
  <r>
    <n v="10913"/>
    <d v="2019-08-04T00:00:00"/>
    <s v="Queen Cozinha"/>
    <x v="9"/>
    <x v="55"/>
    <x v="6"/>
    <n v="22"/>
    <n v="30"/>
    <n v="0.25"/>
    <n v="495"/>
    <x v="2"/>
  </r>
  <r>
    <n v="10913"/>
    <d v="2019-08-04T00:00:00"/>
    <s v="Queen Cozinha"/>
    <x v="9"/>
    <x v="56"/>
    <x v="3"/>
    <n v="13.25"/>
    <n v="15"/>
    <n v="0"/>
    <n v="198.75"/>
    <x v="2"/>
  </r>
  <r>
    <n v="10914"/>
    <d v="2019-08-05T00:00:00"/>
    <s v="Queen Cozinha"/>
    <x v="9"/>
    <x v="14"/>
    <x v="2"/>
    <n v="21.5"/>
    <n v="25"/>
    <n v="0"/>
    <n v="537.5"/>
    <x v="6"/>
  </r>
  <r>
    <n v="10915"/>
    <d v="2019-08-05T00:00:00"/>
    <s v="Tortuga Restaurante"/>
    <x v="6"/>
    <x v="38"/>
    <x v="0"/>
    <n v="7.45"/>
    <n v="10"/>
    <n v="0"/>
    <n v="74.5"/>
    <x v="0"/>
  </r>
  <r>
    <n v="10915"/>
    <d v="2019-08-05T00:00:00"/>
    <s v="Tortuga Restaurante"/>
    <x v="6"/>
    <x v="0"/>
    <x v="0"/>
    <n v="39"/>
    <n v="10"/>
    <n v="0"/>
    <n v="390"/>
    <x v="0"/>
  </r>
  <r>
    <n v="10915"/>
    <d v="2019-08-05T00:00:00"/>
    <s v="Tortuga Restaurante"/>
    <x v="6"/>
    <x v="8"/>
    <x v="2"/>
    <n v="2.5"/>
    <n v="30"/>
    <n v="0"/>
    <n v="75"/>
    <x v="0"/>
  </r>
  <r>
    <n v="10916"/>
    <d v="2019-08-05T00:00:00"/>
    <s v="Rancho grande"/>
    <x v="20"/>
    <x v="57"/>
    <x v="2"/>
    <n v="32"/>
    <n v="6"/>
    <n v="0"/>
    <n v="192"/>
    <x v="5"/>
  </r>
  <r>
    <n v="10916"/>
    <d v="2019-08-05T00:00:00"/>
    <s v="Rancho grande"/>
    <x v="20"/>
    <x v="35"/>
    <x v="4"/>
    <n v="17.45"/>
    <n v="6"/>
    <n v="0"/>
    <n v="104.7"/>
    <x v="5"/>
  </r>
  <r>
    <n v="10916"/>
    <d v="2019-08-05T00:00:00"/>
    <s v="Rancho grande"/>
    <x v="20"/>
    <x v="26"/>
    <x v="7"/>
    <n v="19.5"/>
    <n v="20"/>
    <n v="0"/>
    <n v="390"/>
    <x v="5"/>
  </r>
  <r>
    <n v="10917"/>
    <d v="2019-08-08T00:00:00"/>
    <s v="Romero y tomillo"/>
    <x v="8"/>
    <x v="27"/>
    <x v="3"/>
    <n v="25.89"/>
    <n v="1"/>
    <n v="0"/>
    <n v="25.89"/>
    <x v="2"/>
  </r>
  <r>
    <n v="10917"/>
    <d v="2019-08-08T00:00:00"/>
    <s v="Romero y tomillo"/>
    <x v="8"/>
    <x v="28"/>
    <x v="2"/>
    <n v="34"/>
    <n v="10"/>
    <n v="0"/>
    <n v="340"/>
    <x v="2"/>
  </r>
  <r>
    <n v="10918"/>
    <d v="2019-08-08T00:00:00"/>
    <s v="Bottom-Dollar Markets"/>
    <x v="14"/>
    <x v="32"/>
    <x v="1"/>
    <n v="18"/>
    <n v="60"/>
    <n v="0.25"/>
    <n v="810"/>
    <x v="1"/>
  </r>
  <r>
    <n v="10918"/>
    <d v="2019-08-08T00:00:00"/>
    <s v="Bottom-Dollar Markets"/>
    <x v="14"/>
    <x v="28"/>
    <x v="2"/>
    <n v="34"/>
    <n v="25"/>
    <n v="0.25"/>
    <n v="637.5"/>
    <x v="1"/>
  </r>
  <r>
    <n v="10919"/>
    <d v="2019-08-08T00:00:00"/>
    <s v="LINO-Delicateses"/>
    <x v="3"/>
    <x v="35"/>
    <x v="4"/>
    <n v="17.45"/>
    <n v="24"/>
    <n v="0"/>
    <n v="418.8"/>
    <x v="0"/>
  </r>
  <r>
    <n v="10919"/>
    <d v="2019-08-08T00:00:00"/>
    <s v="LINO-Delicateses"/>
    <x v="3"/>
    <x v="60"/>
    <x v="4"/>
    <n v="14"/>
    <n v="24"/>
    <n v="0"/>
    <n v="336"/>
    <x v="0"/>
  </r>
  <r>
    <n v="10919"/>
    <d v="2019-08-08T00:00:00"/>
    <s v="LINO-Delicateses"/>
    <x v="3"/>
    <x v="4"/>
    <x v="3"/>
    <n v="18.399999999999999"/>
    <n v="20"/>
    <n v="0"/>
    <n v="368"/>
    <x v="0"/>
  </r>
  <r>
    <n v="10920"/>
    <d v="2019-08-09T00:00:00"/>
    <s v="Around the Horn"/>
    <x v="10"/>
    <x v="69"/>
    <x v="4"/>
    <n v="16.25"/>
    <n v="24"/>
    <n v="0"/>
    <n v="390"/>
    <x v="2"/>
  </r>
  <r>
    <n v="10921"/>
    <d v="2019-08-09T00:00:00"/>
    <s v="Vaffeljernet"/>
    <x v="15"/>
    <x v="24"/>
    <x v="1"/>
    <n v="18"/>
    <n v="10"/>
    <n v="0"/>
    <n v="180"/>
    <x v="5"/>
  </r>
  <r>
    <n v="10921"/>
    <d v="2019-08-09T00:00:00"/>
    <s v="Vaffeljernet"/>
    <x v="15"/>
    <x v="21"/>
    <x v="6"/>
    <n v="43.9"/>
    <n v="40"/>
    <n v="0"/>
    <n v="1756"/>
    <x v="5"/>
  </r>
  <r>
    <n v="10922"/>
    <d v="2019-08-09T00:00:00"/>
    <s v="Hanari Carnes"/>
    <x v="9"/>
    <x v="15"/>
    <x v="1"/>
    <n v="4.5"/>
    <n v="35"/>
    <n v="0"/>
    <n v="157.5"/>
    <x v="4"/>
  </r>
  <r>
    <n v="10922"/>
    <d v="2019-08-09T00:00:00"/>
    <s v="Hanari Carnes"/>
    <x v="9"/>
    <x v="0"/>
    <x v="0"/>
    <n v="39"/>
    <n v="15"/>
    <n v="0"/>
    <n v="585"/>
    <x v="4"/>
  </r>
  <r>
    <n v="10923"/>
    <d v="2019-08-09T00:00:00"/>
    <s v="La maison d'Asie"/>
    <x v="0"/>
    <x v="10"/>
    <x v="1"/>
    <n v="46"/>
    <n v="10"/>
    <n v="0.2"/>
    <n v="368"/>
    <x v="7"/>
  </r>
  <r>
    <n v="10923"/>
    <d v="2019-08-09T00:00:00"/>
    <s v="La maison d'Asie"/>
    <x v="0"/>
    <x v="30"/>
    <x v="1"/>
    <n v="14"/>
    <n v="24"/>
    <n v="0.2"/>
    <n v="268.8"/>
    <x v="7"/>
  </r>
  <r>
    <n v="10923"/>
    <d v="2019-08-09T00:00:00"/>
    <s v="La maison d'Asie"/>
    <x v="0"/>
    <x v="53"/>
    <x v="7"/>
    <n v="14"/>
    <n v="10"/>
    <n v="0.2"/>
    <n v="112"/>
    <x v="7"/>
  </r>
  <r>
    <n v="10924"/>
    <d v="2019-08-10T00:00:00"/>
    <s v="Berglunds snabbköp"/>
    <x v="7"/>
    <x v="13"/>
    <x v="3"/>
    <n v="31"/>
    <n v="20"/>
    <n v="0.1"/>
    <n v="558"/>
    <x v="1"/>
  </r>
  <r>
    <n v="10924"/>
    <d v="2019-08-10T00:00:00"/>
    <s v="Berglunds snabbköp"/>
    <x v="7"/>
    <x v="17"/>
    <x v="5"/>
    <n v="45.6"/>
    <n v="30"/>
    <n v="0.1"/>
    <n v="1231.2"/>
    <x v="1"/>
  </r>
  <r>
    <n v="10924"/>
    <d v="2019-08-10T00:00:00"/>
    <s v="Berglunds snabbköp"/>
    <x v="7"/>
    <x v="23"/>
    <x v="1"/>
    <n v="7.75"/>
    <n v="6"/>
    <n v="0"/>
    <n v="46.5"/>
    <x v="1"/>
  </r>
  <r>
    <n v="10925"/>
    <d v="2019-08-10T00:00:00"/>
    <s v="Hanari Carnes"/>
    <x v="9"/>
    <x v="9"/>
    <x v="3"/>
    <n v="19"/>
    <n v="25"/>
    <n v="0.15"/>
    <n v="403.75"/>
    <x v="1"/>
  </r>
  <r>
    <n v="10925"/>
    <d v="2019-08-10T00:00:00"/>
    <s v="Hanari Carnes"/>
    <x v="9"/>
    <x v="59"/>
    <x v="7"/>
    <n v="7"/>
    <n v="12"/>
    <n v="0.15"/>
    <n v="71.400000000000006"/>
    <x v="1"/>
  </r>
  <r>
    <n v="10926"/>
    <d v="2019-08-10T00:00:00"/>
    <s v="Ana Trujillo Emparedados y helados"/>
    <x v="6"/>
    <x v="16"/>
    <x v="3"/>
    <n v="6"/>
    <n v="10"/>
    <n v="0"/>
    <n v="60"/>
    <x v="2"/>
  </r>
  <r>
    <n v="10926"/>
    <d v="2019-08-10T00:00:00"/>
    <s v="Ana Trujillo Emparedados y helados"/>
    <x v="6"/>
    <x v="48"/>
    <x v="2"/>
    <n v="21"/>
    <n v="2"/>
    <n v="0"/>
    <n v="42"/>
    <x v="2"/>
  </r>
  <r>
    <n v="10926"/>
    <d v="2019-08-10T00:00:00"/>
    <s v="Ana Trujillo Emparedados y helados"/>
    <x v="6"/>
    <x v="25"/>
    <x v="4"/>
    <n v="9.1999999999999993"/>
    <n v="7"/>
    <n v="0"/>
    <n v="64.400000000000006"/>
    <x v="2"/>
  </r>
  <r>
    <n v="10926"/>
    <d v="2019-08-10T00:00:00"/>
    <s v="Ana Trujillo Emparedados y helados"/>
    <x v="6"/>
    <x v="6"/>
    <x v="2"/>
    <n v="34.799999999999997"/>
    <n v="10"/>
    <n v="0"/>
    <n v="348"/>
    <x v="2"/>
  </r>
  <r>
    <n v="10927"/>
    <d v="2019-08-11T00:00:00"/>
    <s v="La corne d'abondance"/>
    <x v="0"/>
    <x v="3"/>
    <x v="1"/>
    <n v="18"/>
    <n v="20"/>
    <n v="0"/>
    <n v="360"/>
    <x v="2"/>
  </r>
  <r>
    <n v="10927"/>
    <d v="2019-08-11T00:00:00"/>
    <s v="La corne d'abondance"/>
    <x v="0"/>
    <x v="59"/>
    <x v="7"/>
    <n v="7"/>
    <n v="5"/>
    <n v="0"/>
    <n v="35"/>
    <x v="2"/>
  </r>
  <r>
    <n v="10927"/>
    <d v="2019-08-11T00:00:00"/>
    <s v="La corne d'abondance"/>
    <x v="0"/>
    <x v="12"/>
    <x v="4"/>
    <n v="81"/>
    <n v="5"/>
    <n v="0"/>
    <n v="405"/>
    <x v="2"/>
  </r>
  <r>
    <n v="10928"/>
    <d v="2019-08-11T00:00:00"/>
    <s v="Galería del gastrónomo"/>
    <x v="8"/>
    <x v="3"/>
    <x v="1"/>
    <n v="18"/>
    <n v="5"/>
    <n v="0"/>
    <n v="90"/>
    <x v="5"/>
  </r>
  <r>
    <n v="10928"/>
    <d v="2019-08-11T00:00:00"/>
    <s v="Galería del gastrónomo"/>
    <x v="8"/>
    <x v="64"/>
    <x v="4"/>
    <n v="9.5"/>
    <n v="5"/>
    <n v="0"/>
    <n v="47.5"/>
    <x v="5"/>
  </r>
  <r>
    <n v="10929"/>
    <d v="2019-08-11T00:00:00"/>
    <s v="Frankenversand"/>
    <x v="2"/>
    <x v="41"/>
    <x v="6"/>
    <n v="13"/>
    <n v="15"/>
    <n v="0"/>
    <n v="195"/>
    <x v="6"/>
  </r>
  <r>
    <n v="10929"/>
    <d v="2019-08-11T00:00:00"/>
    <s v="Frankenversand"/>
    <x v="2"/>
    <x v="65"/>
    <x v="4"/>
    <n v="10"/>
    <n v="60"/>
    <n v="0"/>
    <n v="600"/>
    <x v="6"/>
  </r>
  <r>
    <n v="10929"/>
    <d v="2019-08-11T00:00:00"/>
    <s v="Frankenversand"/>
    <x v="2"/>
    <x v="23"/>
    <x v="1"/>
    <n v="7.75"/>
    <n v="49"/>
    <n v="0"/>
    <n v="379.75"/>
    <x v="6"/>
  </r>
  <r>
    <n v="10930"/>
    <d v="2019-08-12T00:00:00"/>
    <s v="Suprêmes délices"/>
    <x v="12"/>
    <x v="31"/>
    <x v="4"/>
    <n v="43.9"/>
    <n v="25"/>
    <n v="0"/>
    <n v="1097.5"/>
    <x v="2"/>
  </r>
  <r>
    <n v="10930"/>
    <d v="2019-08-12T00:00:00"/>
    <s v="Suprêmes délices"/>
    <x v="12"/>
    <x v="56"/>
    <x v="3"/>
    <n v="13.25"/>
    <n v="30"/>
    <n v="0.2"/>
    <n v="318"/>
    <x v="2"/>
  </r>
  <r>
    <n v="10930"/>
    <d v="2019-08-12T00:00:00"/>
    <s v="Suprêmes délices"/>
    <x v="12"/>
    <x v="65"/>
    <x v="4"/>
    <n v="10"/>
    <n v="36"/>
    <n v="0"/>
    <n v="360"/>
    <x v="2"/>
  </r>
  <r>
    <n v="10930"/>
    <d v="2019-08-12T00:00:00"/>
    <s v="Suprêmes délices"/>
    <x v="12"/>
    <x v="22"/>
    <x v="0"/>
    <n v="24"/>
    <n v="25"/>
    <n v="0.2"/>
    <n v="480"/>
    <x v="2"/>
  </r>
  <r>
    <n v="10931"/>
    <d v="2019-08-12T00:00:00"/>
    <s v="Richter Supermarkt"/>
    <x v="17"/>
    <x v="16"/>
    <x v="3"/>
    <n v="6"/>
    <n v="42"/>
    <n v="0.15"/>
    <n v="214.2"/>
    <x v="2"/>
  </r>
  <r>
    <n v="10931"/>
    <d v="2019-08-12T00:00:00"/>
    <s v="Richter Supermarkt"/>
    <x v="17"/>
    <x v="26"/>
    <x v="7"/>
    <n v="19.5"/>
    <n v="30"/>
    <n v="0"/>
    <n v="585"/>
    <x v="2"/>
  </r>
  <r>
    <n v="10932"/>
    <d v="2019-08-12T00:00:00"/>
    <s v="Bon app'"/>
    <x v="0"/>
    <x v="18"/>
    <x v="4"/>
    <n v="49.3"/>
    <n v="14"/>
    <n v="0.1"/>
    <n v="621.17999999999995"/>
    <x v="3"/>
  </r>
  <r>
    <n v="10932"/>
    <d v="2019-08-12T00:00:00"/>
    <s v="Bon app'"/>
    <x v="0"/>
    <x v="23"/>
    <x v="1"/>
    <n v="7.75"/>
    <n v="20"/>
    <n v="0.1"/>
    <n v="139.5"/>
    <x v="3"/>
  </r>
  <r>
    <n v="10932"/>
    <d v="2019-08-12T00:00:00"/>
    <s v="Bon app'"/>
    <x v="0"/>
    <x v="6"/>
    <x v="2"/>
    <n v="34.799999999999997"/>
    <n v="16"/>
    <n v="0"/>
    <n v="556.79999999999995"/>
    <x v="3"/>
  </r>
  <r>
    <n v="10932"/>
    <d v="2019-08-12T00:00:00"/>
    <s v="Bon app'"/>
    <x v="0"/>
    <x v="35"/>
    <x v="4"/>
    <n v="17.45"/>
    <n v="30"/>
    <n v="0.1"/>
    <n v="471.15"/>
    <x v="3"/>
  </r>
  <r>
    <n v="10933"/>
    <d v="2019-08-12T00:00:00"/>
    <s v="Island Trading"/>
    <x v="10"/>
    <x v="74"/>
    <x v="6"/>
    <n v="28.5"/>
    <n v="30"/>
    <n v="0"/>
    <n v="855"/>
    <x v="6"/>
  </r>
  <r>
    <n v="10933"/>
    <d v="2019-08-12T00:00:00"/>
    <s v="Island Trading"/>
    <x v="10"/>
    <x v="33"/>
    <x v="0"/>
    <n v="32.799999999999997"/>
    <n v="2"/>
    <n v="0"/>
    <n v="65.599999999999994"/>
    <x v="6"/>
  </r>
  <r>
    <n v="10934"/>
    <d v="2019-08-15T00:00:00"/>
    <s v="Lehmanns Marktstand"/>
    <x v="2"/>
    <x v="54"/>
    <x v="6"/>
    <n v="25"/>
    <n v="20"/>
    <n v="0"/>
    <n v="500"/>
    <x v="1"/>
  </r>
  <r>
    <n v="10935"/>
    <d v="2019-08-15T00:00:00"/>
    <s v="Wellington Importadora"/>
    <x v="9"/>
    <x v="45"/>
    <x v="3"/>
    <n v="62.5"/>
    <n v="4"/>
    <n v="0.25"/>
    <n v="187.5"/>
    <x v="2"/>
  </r>
  <r>
    <n v="10935"/>
    <d v="2019-08-15T00:00:00"/>
    <s v="Wellington Importadora"/>
    <x v="9"/>
    <x v="32"/>
    <x v="1"/>
    <n v="18"/>
    <n v="21"/>
    <n v="0"/>
    <n v="378"/>
    <x v="2"/>
  </r>
  <r>
    <n v="10935"/>
    <d v="2019-08-15T00:00:00"/>
    <s v="Wellington Importadora"/>
    <x v="9"/>
    <x v="66"/>
    <x v="7"/>
    <n v="9"/>
    <n v="8"/>
    <n v="0.25"/>
    <n v="54"/>
    <x v="2"/>
  </r>
  <r>
    <n v="10936"/>
    <d v="2019-08-15T00:00:00"/>
    <s v="Great Lakes Food Market"/>
    <x v="4"/>
    <x v="9"/>
    <x v="3"/>
    <n v="19"/>
    <n v="30"/>
    <n v="0.2"/>
    <n v="456"/>
    <x v="1"/>
  </r>
  <r>
    <n v="10937"/>
    <d v="2019-08-16T00:00:00"/>
    <s v="Cactus Comidas para llevar"/>
    <x v="20"/>
    <x v="36"/>
    <x v="1"/>
    <n v="14"/>
    <n v="20"/>
    <n v="0"/>
    <n v="280"/>
    <x v="7"/>
  </r>
  <r>
    <n v="10937"/>
    <d v="2019-08-16T00:00:00"/>
    <s v="Cactus Comidas para llevar"/>
    <x v="20"/>
    <x v="17"/>
    <x v="5"/>
    <n v="45.6"/>
    <n v="8"/>
    <n v="0"/>
    <n v="364.8"/>
    <x v="7"/>
  </r>
  <r>
    <n v="10938"/>
    <d v="2019-08-16T00:00:00"/>
    <s v="QUICK-Stop"/>
    <x v="2"/>
    <x v="14"/>
    <x v="2"/>
    <n v="21.5"/>
    <n v="35"/>
    <n v="0.25"/>
    <n v="564.38"/>
    <x v="1"/>
  </r>
  <r>
    <n v="10938"/>
    <d v="2019-08-16T00:00:00"/>
    <s v="QUICK-Stop"/>
    <x v="2"/>
    <x v="10"/>
    <x v="1"/>
    <n v="46"/>
    <n v="24"/>
    <n v="0.25"/>
    <n v="828"/>
    <x v="1"/>
  </r>
  <r>
    <n v="10938"/>
    <d v="2019-08-16T00:00:00"/>
    <s v="QUICK-Stop"/>
    <x v="2"/>
    <x v="28"/>
    <x v="2"/>
    <n v="34"/>
    <n v="49"/>
    <n v="0.25"/>
    <n v="1249.5"/>
    <x v="1"/>
  </r>
  <r>
    <n v="10938"/>
    <d v="2019-08-16T00:00:00"/>
    <s v="QUICK-Stop"/>
    <x v="2"/>
    <x v="16"/>
    <x v="3"/>
    <n v="6"/>
    <n v="20"/>
    <n v="0.25"/>
    <n v="90"/>
    <x v="1"/>
  </r>
  <r>
    <n v="10939"/>
    <d v="2019-08-16T00:00:00"/>
    <s v="Magazzini Alimentari Riuniti"/>
    <x v="5"/>
    <x v="30"/>
    <x v="1"/>
    <n v="14"/>
    <n v="40"/>
    <n v="0.15"/>
    <n v="476"/>
    <x v="0"/>
  </r>
  <r>
    <n v="10939"/>
    <d v="2019-08-16T00:00:00"/>
    <s v="Magazzini Alimentari Riuniti"/>
    <x v="5"/>
    <x v="50"/>
    <x v="1"/>
    <n v="19"/>
    <n v="10"/>
    <n v="0.15"/>
    <n v="161.5"/>
    <x v="0"/>
  </r>
  <r>
    <n v="10940"/>
    <d v="2019-08-17T00:00:00"/>
    <s v="Bon app'"/>
    <x v="0"/>
    <x v="16"/>
    <x v="3"/>
    <n v="6"/>
    <n v="20"/>
    <n v="0"/>
    <n v="120"/>
    <x v="3"/>
  </r>
  <r>
    <n v="10940"/>
    <d v="2019-08-17T00:00:00"/>
    <s v="Bon app'"/>
    <x v="0"/>
    <x v="71"/>
    <x v="5"/>
    <n v="30"/>
    <n v="8"/>
    <n v="0"/>
    <n v="240"/>
    <x v="3"/>
  </r>
  <r>
    <n v="10941"/>
    <d v="2019-08-17T00:00:00"/>
    <s v="Save-a-lot Markets"/>
    <x v="4"/>
    <x v="18"/>
    <x v="4"/>
    <n v="49.3"/>
    <n v="30"/>
    <n v="0.25"/>
    <n v="1109.25"/>
    <x v="7"/>
  </r>
  <r>
    <n v="10941"/>
    <d v="2019-08-17T00:00:00"/>
    <s v="Save-a-lot Markets"/>
    <x v="4"/>
    <x v="11"/>
    <x v="2"/>
    <n v="12.5"/>
    <n v="44"/>
    <n v="0.25"/>
    <n v="412.5"/>
    <x v="7"/>
  </r>
  <r>
    <n v="10941"/>
    <d v="2019-08-17T00:00:00"/>
    <s v="Save-a-lot Markets"/>
    <x v="4"/>
    <x v="37"/>
    <x v="4"/>
    <n v="12.5"/>
    <n v="80"/>
    <n v="0.25"/>
    <n v="750"/>
    <x v="7"/>
  </r>
  <r>
    <n v="10941"/>
    <d v="2019-08-17T00:00:00"/>
    <s v="Save-a-lot Markets"/>
    <x v="4"/>
    <x v="6"/>
    <x v="2"/>
    <n v="34.799999999999997"/>
    <n v="50"/>
    <n v="0"/>
    <n v="1740"/>
    <x v="7"/>
  </r>
  <r>
    <n v="10942"/>
    <d v="2019-08-17T00:00:00"/>
    <s v="Reggiani Caseifici"/>
    <x v="5"/>
    <x v="42"/>
    <x v="4"/>
    <n v="20"/>
    <n v="28"/>
    <n v="0"/>
    <n v="560"/>
    <x v="8"/>
  </r>
  <r>
    <n v="10943"/>
    <d v="2019-08-17T00:00:00"/>
    <s v="B's Beverages"/>
    <x v="10"/>
    <x v="76"/>
    <x v="7"/>
    <n v="21"/>
    <n v="21"/>
    <n v="0"/>
    <n v="441"/>
    <x v="2"/>
  </r>
  <r>
    <n v="10943"/>
    <d v="2019-08-17T00:00:00"/>
    <s v="B's Beverages"/>
    <x v="10"/>
    <x v="34"/>
    <x v="3"/>
    <n v="12"/>
    <n v="15"/>
    <n v="0"/>
    <n v="180"/>
    <x v="2"/>
  </r>
  <r>
    <n v="10943"/>
    <d v="2019-08-17T00:00:00"/>
    <s v="B's Beverages"/>
    <x v="10"/>
    <x v="16"/>
    <x v="3"/>
    <n v="6"/>
    <n v="15"/>
    <n v="0"/>
    <n v="90"/>
    <x v="2"/>
  </r>
  <r>
    <n v="10944"/>
    <d v="2019-08-18T00:00:00"/>
    <s v="Bottom-Dollar Markets"/>
    <x v="14"/>
    <x v="20"/>
    <x v="6"/>
    <n v="19.45"/>
    <n v="18"/>
    <n v="0.25"/>
    <n v="262.58"/>
    <x v="6"/>
  </r>
  <r>
    <n v="10944"/>
    <d v="2019-08-18T00:00:00"/>
    <s v="Bottom-Dollar Markets"/>
    <x v="14"/>
    <x v="48"/>
    <x v="2"/>
    <n v="21"/>
    <n v="5"/>
    <n v="0.25"/>
    <n v="78.75"/>
    <x v="6"/>
  </r>
  <r>
    <n v="10944"/>
    <d v="2019-08-18T00:00:00"/>
    <s v="Bottom-Dollar Markets"/>
    <x v="14"/>
    <x v="46"/>
    <x v="7"/>
    <n v="38"/>
    <n v="18"/>
    <n v="0"/>
    <n v="684"/>
    <x v="6"/>
  </r>
  <r>
    <n v="10945"/>
    <d v="2019-08-18T00:00:00"/>
    <s v="Morgenstern Gesundkost"/>
    <x v="2"/>
    <x v="11"/>
    <x v="2"/>
    <n v="12.5"/>
    <n v="10"/>
    <n v="0"/>
    <n v="125"/>
    <x v="2"/>
  </r>
  <r>
    <n v="10945"/>
    <d v="2019-08-18T00:00:00"/>
    <s v="Morgenstern Gesundkost"/>
    <x v="2"/>
    <x v="16"/>
    <x v="3"/>
    <n v="6"/>
    <n v="20"/>
    <n v="0"/>
    <n v="120"/>
    <x v="2"/>
  </r>
  <r>
    <n v="10946"/>
    <d v="2019-08-18T00:00:00"/>
    <s v="Vaffeljernet"/>
    <x v="15"/>
    <x v="13"/>
    <x v="3"/>
    <n v="31"/>
    <n v="25"/>
    <n v="0"/>
    <n v="775"/>
    <x v="5"/>
  </r>
  <r>
    <n v="10946"/>
    <d v="2019-08-18T00:00:00"/>
    <s v="Vaffeljernet"/>
    <x v="15"/>
    <x v="15"/>
    <x v="1"/>
    <n v="4.5"/>
    <n v="25"/>
    <n v="0"/>
    <n v="112.5"/>
    <x v="5"/>
  </r>
  <r>
    <n v="10946"/>
    <d v="2019-08-18T00:00:00"/>
    <s v="Vaffeljernet"/>
    <x v="15"/>
    <x v="41"/>
    <x v="6"/>
    <n v="13"/>
    <n v="40"/>
    <n v="0"/>
    <n v="520"/>
    <x v="5"/>
  </r>
  <r>
    <n v="10947"/>
    <d v="2019-08-19T00:00:00"/>
    <s v="B's Beverages"/>
    <x v="10"/>
    <x v="5"/>
    <x v="2"/>
    <n v="55"/>
    <n v="4"/>
    <n v="0"/>
    <n v="220"/>
    <x v="1"/>
  </r>
  <r>
    <n v="10948"/>
    <d v="2019-08-19T00:00:00"/>
    <s v="Godos Cocina Típica"/>
    <x v="8"/>
    <x v="22"/>
    <x v="0"/>
    <n v="24"/>
    <n v="4"/>
    <n v="0"/>
    <n v="96"/>
    <x v="1"/>
  </r>
  <r>
    <n v="10948"/>
    <d v="2019-08-19T00:00:00"/>
    <s v="Godos Cocina Típica"/>
    <x v="8"/>
    <x v="44"/>
    <x v="5"/>
    <n v="53"/>
    <n v="40"/>
    <n v="0"/>
    <n v="2120"/>
    <x v="1"/>
  </r>
  <r>
    <n v="10948"/>
    <d v="2019-08-19T00:00:00"/>
    <s v="Godos Cocina Típica"/>
    <x v="8"/>
    <x v="69"/>
    <x v="4"/>
    <n v="16.25"/>
    <n v="9"/>
    <n v="0"/>
    <n v="146.25"/>
    <x v="1"/>
  </r>
  <r>
    <n v="10949"/>
    <d v="2019-08-19T00:00:00"/>
    <s v="Bottom-Dollar Markets"/>
    <x v="14"/>
    <x v="54"/>
    <x v="6"/>
    <n v="25"/>
    <n v="12"/>
    <n v="0"/>
    <n v="300"/>
    <x v="0"/>
  </r>
  <r>
    <n v="10949"/>
    <d v="2019-08-19T00:00:00"/>
    <s v="Bottom-Dollar Markets"/>
    <x v="14"/>
    <x v="0"/>
    <x v="0"/>
    <n v="39"/>
    <n v="6"/>
    <n v="0"/>
    <n v="234"/>
    <x v="0"/>
  </r>
  <r>
    <n v="10949"/>
    <d v="2019-08-19T00:00:00"/>
    <s v="Bottom-Dollar Markets"/>
    <x v="14"/>
    <x v="13"/>
    <x v="3"/>
    <n v="31"/>
    <n v="30"/>
    <n v="0"/>
    <n v="930"/>
    <x v="0"/>
  </r>
  <r>
    <n v="10949"/>
    <d v="2019-08-19T00:00:00"/>
    <s v="Bottom-Dollar Markets"/>
    <x v="14"/>
    <x v="18"/>
    <x v="4"/>
    <n v="49.3"/>
    <n v="60"/>
    <n v="0"/>
    <n v="2958"/>
    <x v="0"/>
  </r>
  <r>
    <n v="10950"/>
    <d v="2019-08-22T00:00:00"/>
    <s v="Magazzini Alimentari Riuniti"/>
    <x v="5"/>
    <x v="55"/>
    <x v="6"/>
    <n v="22"/>
    <n v="5"/>
    <n v="0"/>
    <n v="110"/>
    <x v="5"/>
  </r>
  <r>
    <n v="10951"/>
    <d v="2019-08-22T00:00:00"/>
    <s v="Richter Supermarkt"/>
    <x v="17"/>
    <x v="8"/>
    <x v="2"/>
    <n v="2.5"/>
    <n v="15"/>
    <n v="0.05"/>
    <n v="35.630000000000003"/>
    <x v="8"/>
  </r>
  <r>
    <n v="10951"/>
    <d v="2019-08-22T00:00:00"/>
    <s v="Richter Supermarkt"/>
    <x v="17"/>
    <x v="23"/>
    <x v="1"/>
    <n v="7.75"/>
    <n v="50"/>
    <n v="0.05"/>
    <n v="368.13"/>
    <x v="8"/>
  </r>
  <r>
    <n v="10951"/>
    <d v="2019-08-22T00:00:00"/>
    <s v="Richter Supermarkt"/>
    <x v="17"/>
    <x v="58"/>
    <x v="3"/>
    <n v="9.65"/>
    <n v="6"/>
    <n v="0.05"/>
    <n v="55.01"/>
    <x v="8"/>
  </r>
  <r>
    <n v="10952"/>
    <d v="2019-08-22T00:00:00"/>
    <s v="Alfreds Futterkiste"/>
    <x v="2"/>
    <x v="54"/>
    <x v="6"/>
    <n v="25"/>
    <n v="16"/>
    <n v="0.05"/>
    <n v="380"/>
    <x v="5"/>
  </r>
  <r>
    <n v="10952"/>
    <d v="2019-08-22T00:00:00"/>
    <s v="Alfreds Futterkiste"/>
    <x v="2"/>
    <x v="17"/>
    <x v="5"/>
    <n v="45.6"/>
    <n v="2"/>
    <n v="0"/>
    <n v="91.2"/>
    <x v="5"/>
  </r>
  <r>
    <n v="10953"/>
    <d v="2019-08-22T00:00:00"/>
    <s v="Around the Horn"/>
    <x v="10"/>
    <x v="12"/>
    <x v="4"/>
    <n v="81"/>
    <n v="50"/>
    <n v="0.05"/>
    <n v="3847.5"/>
    <x v="8"/>
  </r>
  <r>
    <n v="10953"/>
    <d v="2019-08-22T00:00:00"/>
    <s v="Around the Horn"/>
    <x v="10"/>
    <x v="11"/>
    <x v="2"/>
    <n v="12.5"/>
    <n v="50"/>
    <n v="0.05"/>
    <n v="593.75"/>
    <x v="8"/>
  </r>
  <r>
    <n v="10954"/>
    <d v="2019-08-23T00:00:00"/>
    <s v="LINO-Delicateses"/>
    <x v="3"/>
    <x v="11"/>
    <x v="2"/>
    <n v="12.5"/>
    <n v="25"/>
    <n v="0.15"/>
    <n v="265.63"/>
    <x v="4"/>
  </r>
  <r>
    <n v="10954"/>
    <d v="2019-08-23T00:00:00"/>
    <s v="LINO-Delicateses"/>
    <x v="3"/>
    <x v="72"/>
    <x v="3"/>
    <n v="9.5"/>
    <n v="30"/>
    <n v="0"/>
    <n v="285"/>
    <x v="4"/>
  </r>
  <r>
    <n v="10954"/>
    <d v="2019-08-23T00:00:00"/>
    <s v="LINO-Delicateses"/>
    <x v="3"/>
    <x v="28"/>
    <x v="2"/>
    <n v="34"/>
    <n v="24"/>
    <n v="0.15"/>
    <n v="693.6"/>
    <x v="4"/>
  </r>
  <r>
    <n v="10954"/>
    <d v="2019-08-23T00:00:00"/>
    <s v="LINO-Delicateses"/>
    <x v="3"/>
    <x v="35"/>
    <x v="4"/>
    <n v="17.45"/>
    <n v="28"/>
    <n v="0.15"/>
    <n v="415.31"/>
    <x v="4"/>
  </r>
  <r>
    <n v="10955"/>
    <d v="2019-08-23T00:00:00"/>
    <s v="Folk och fä HB"/>
    <x v="7"/>
    <x v="23"/>
    <x v="1"/>
    <n v="7.75"/>
    <n v="12"/>
    <n v="0.2"/>
    <n v="74.400000000000006"/>
    <x v="3"/>
  </r>
  <r>
    <n v="10956"/>
    <d v="2019-08-23T00:00:00"/>
    <s v="Blauer See Delikatessen"/>
    <x v="2"/>
    <x v="44"/>
    <x v="5"/>
    <n v="53"/>
    <n v="8"/>
    <n v="0"/>
    <n v="424"/>
    <x v="6"/>
  </r>
  <r>
    <n v="10956"/>
    <d v="2019-08-23T00:00:00"/>
    <s v="Blauer See Delikatessen"/>
    <x v="2"/>
    <x v="64"/>
    <x v="4"/>
    <n v="9.5"/>
    <n v="14"/>
    <n v="0"/>
    <n v="133"/>
    <x v="6"/>
  </r>
  <r>
    <n v="10956"/>
    <d v="2019-08-23T00:00:00"/>
    <s v="Blauer See Delikatessen"/>
    <x v="2"/>
    <x v="65"/>
    <x v="4"/>
    <n v="10"/>
    <n v="12"/>
    <n v="0"/>
    <n v="120"/>
    <x v="6"/>
  </r>
  <r>
    <n v="10957"/>
    <d v="2019-08-24T00:00:00"/>
    <s v="HILARIÓN-Abastos"/>
    <x v="3"/>
    <x v="24"/>
    <x v="1"/>
    <n v="18"/>
    <n v="40"/>
    <n v="0"/>
    <n v="720"/>
    <x v="3"/>
  </r>
  <r>
    <n v="10957"/>
    <d v="2019-08-24T00:00:00"/>
    <s v="HILARIÓN-Abastos"/>
    <x v="3"/>
    <x v="40"/>
    <x v="7"/>
    <n v="33.25"/>
    <n v="8"/>
    <n v="0"/>
    <n v="266"/>
    <x v="3"/>
  </r>
  <r>
    <n v="10957"/>
    <d v="2019-08-24T00:00:00"/>
    <s v="HILARIÓN-Abastos"/>
    <x v="3"/>
    <x v="27"/>
    <x v="3"/>
    <n v="25.89"/>
    <n v="30"/>
    <n v="0"/>
    <n v="776.7"/>
    <x v="3"/>
  </r>
  <r>
    <n v="10958"/>
    <d v="2019-08-24T00:00:00"/>
    <s v="Océano Atlántico Ltda."/>
    <x v="20"/>
    <x v="43"/>
    <x v="6"/>
    <n v="21.35"/>
    <n v="20"/>
    <n v="0"/>
    <n v="427"/>
    <x v="7"/>
  </r>
  <r>
    <n v="10958"/>
    <d v="2019-08-24T00:00:00"/>
    <s v="Océano Atlántico Ltda."/>
    <x v="20"/>
    <x v="71"/>
    <x v="5"/>
    <n v="30"/>
    <n v="6"/>
    <n v="0"/>
    <n v="180"/>
    <x v="7"/>
  </r>
  <r>
    <n v="10958"/>
    <d v="2019-08-24T00:00:00"/>
    <s v="Océano Atlántico Ltda."/>
    <x v="20"/>
    <x v="6"/>
    <x v="2"/>
    <n v="34.799999999999997"/>
    <n v="5"/>
    <n v="0"/>
    <n v="174"/>
    <x v="7"/>
  </r>
  <r>
    <n v="10959"/>
    <d v="2019-08-24T00:00:00"/>
    <s v="Gourmet Lanchonetes"/>
    <x v="9"/>
    <x v="23"/>
    <x v="1"/>
    <n v="7.75"/>
    <n v="20"/>
    <n v="0.15"/>
    <n v="131.75"/>
    <x v="6"/>
  </r>
  <r>
    <n v="10960"/>
    <d v="2019-08-25T00:00:00"/>
    <s v="HILARIÓN-Abastos"/>
    <x v="3"/>
    <x v="58"/>
    <x v="3"/>
    <n v="9.65"/>
    <n v="24"/>
    <n v="0"/>
    <n v="231.6"/>
    <x v="1"/>
  </r>
  <r>
    <n v="10960"/>
    <d v="2019-08-25T00:00:00"/>
    <s v="HILARIÓN-Abastos"/>
    <x v="3"/>
    <x v="15"/>
    <x v="1"/>
    <n v="4.5"/>
    <n v="10"/>
    <n v="0.25"/>
    <n v="33.75"/>
    <x v="1"/>
  </r>
  <r>
    <n v="10961"/>
    <d v="2019-08-25T00:00:00"/>
    <s v="Queen Cozinha"/>
    <x v="9"/>
    <x v="3"/>
    <x v="1"/>
    <n v="18"/>
    <n v="60"/>
    <n v="0"/>
    <n v="1080"/>
    <x v="3"/>
  </r>
  <r>
    <n v="10961"/>
    <d v="2019-08-25T00:00:00"/>
    <s v="Queen Cozinha"/>
    <x v="9"/>
    <x v="59"/>
    <x v="7"/>
    <n v="7"/>
    <n v="6"/>
    <n v="0.05"/>
    <n v="39.9"/>
    <x v="3"/>
  </r>
  <r>
    <n v="10962"/>
    <d v="2019-08-25T00:00:00"/>
    <s v="QUICK-Stop"/>
    <x v="2"/>
    <x v="16"/>
    <x v="3"/>
    <n v="6"/>
    <n v="77"/>
    <n v="0"/>
    <n v="462"/>
    <x v="3"/>
  </r>
  <r>
    <n v="10962"/>
    <d v="2019-08-25T00:00:00"/>
    <s v="QUICK-Stop"/>
    <x v="2"/>
    <x v="33"/>
    <x v="0"/>
    <n v="32.799999999999997"/>
    <n v="20"/>
    <n v="0"/>
    <n v="656"/>
    <x v="3"/>
  </r>
  <r>
    <n v="10962"/>
    <d v="2019-08-25T00:00:00"/>
    <s v="QUICK-Stop"/>
    <x v="2"/>
    <x v="71"/>
    <x v="5"/>
    <n v="30"/>
    <n v="45"/>
    <n v="0"/>
    <n v="1350"/>
    <x v="3"/>
  </r>
  <r>
    <n v="10962"/>
    <d v="2019-08-25T00:00:00"/>
    <s v="QUICK-Stop"/>
    <x v="2"/>
    <x v="3"/>
    <x v="1"/>
    <n v="18"/>
    <n v="44"/>
    <n v="0"/>
    <n v="792"/>
    <x v="3"/>
  </r>
  <r>
    <n v="10962"/>
    <d v="2019-08-25T00:00:00"/>
    <s v="QUICK-Stop"/>
    <x v="2"/>
    <x v="47"/>
    <x v="2"/>
    <n v="36"/>
    <n v="9"/>
    <n v="0"/>
    <n v="324"/>
    <x v="3"/>
  </r>
  <r>
    <n v="10963"/>
    <d v="2019-08-25T00:00:00"/>
    <s v="Furia Bacalhau e Frutos do Mar"/>
    <x v="13"/>
    <x v="28"/>
    <x v="2"/>
    <n v="34"/>
    <n v="2"/>
    <n v="0.15"/>
    <n v="57.8"/>
    <x v="8"/>
  </r>
  <r>
    <n v="10964"/>
    <d v="2019-08-26T00:00:00"/>
    <s v="Spécialités du monde"/>
    <x v="0"/>
    <x v="45"/>
    <x v="3"/>
    <n v="62.5"/>
    <n v="6"/>
    <n v="0"/>
    <n v="375"/>
    <x v="1"/>
  </r>
  <r>
    <n v="10964"/>
    <d v="2019-08-26T00:00:00"/>
    <s v="Spécialités du monde"/>
    <x v="0"/>
    <x v="47"/>
    <x v="2"/>
    <n v="36"/>
    <n v="10"/>
    <n v="0"/>
    <n v="360"/>
    <x v="1"/>
  </r>
  <r>
    <n v="10964"/>
    <d v="2019-08-26T00:00:00"/>
    <s v="Spécialités du monde"/>
    <x v="0"/>
    <x v="62"/>
    <x v="1"/>
    <n v="263.5"/>
    <n v="5"/>
    <n v="0"/>
    <n v="1317.5"/>
    <x v="1"/>
  </r>
  <r>
    <n v="10965"/>
    <d v="2019-08-26T00:00:00"/>
    <s v="Old World Delicatessen"/>
    <x v="4"/>
    <x v="44"/>
    <x v="5"/>
    <n v="53"/>
    <n v="16"/>
    <n v="0"/>
    <n v="848"/>
    <x v="6"/>
  </r>
  <r>
    <n v="10966"/>
    <d v="2019-08-26T00:00:00"/>
    <s v="Chop-suey Chinese"/>
    <x v="17"/>
    <x v="46"/>
    <x v="7"/>
    <n v="38"/>
    <n v="12"/>
    <n v="0.15"/>
    <n v="387.6"/>
    <x v="2"/>
  </r>
  <r>
    <n v="10966"/>
    <d v="2019-08-26T00:00:00"/>
    <s v="Chop-suey Chinese"/>
    <x v="17"/>
    <x v="18"/>
    <x v="4"/>
    <n v="49.3"/>
    <n v="12"/>
    <n v="0.15"/>
    <n v="502.86"/>
    <x v="2"/>
  </r>
  <r>
    <n v="10966"/>
    <d v="2019-08-26T00:00:00"/>
    <s v="Chop-suey Chinese"/>
    <x v="17"/>
    <x v="67"/>
    <x v="3"/>
    <n v="26"/>
    <n v="8"/>
    <n v="0"/>
    <n v="208"/>
    <x v="2"/>
  </r>
  <r>
    <n v="10967"/>
    <d v="2019-08-29T00:00:00"/>
    <s v="Toms Spezialitäten"/>
    <x v="2"/>
    <x v="25"/>
    <x v="4"/>
    <n v="9.1999999999999993"/>
    <n v="12"/>
    <n v="0"/>
    <n v="110.4"/>
    <x v="0"/>
  </r>
  <r>
    <n v="10967"/>
    <d v="2019-08-29T00:00:00"/>
    <s v="Toms Spezialitäten"/>
    <x v="2"/>
    <x v="42"/>
    <x v="4"/>
    <n v="20"/>
    <n v="40"/>
    <n v="0"/>
    <n v="800"/>
    <x v="0"/>
  </r>
  <r>
    <n v="10968"/>
    <d v="2019-08-29T00:00:00"/>
    <s v="Ernst Handel"/>
    <x v="16"/>
    <x v="15"/>
    <x v="1"/>
    <n v="4.5"/>
    <n v="30"/>
    <n v="0"/>
    <n v="135"/>
    <x v="5"/>
  </r>
  <r>
    <n v="10968"/>
    <d v="2019-08-29T00:00:00"/>
    <s v="Ernst Handel"/>
    <x v="16"/>
    <x v="40"/>
    <x v="7"/>
    <n v="33.25"/>
    <n v="4"/>
    <n v="0"/>
    <n v="133"/>
    <x v="5"/>
  </r>
  <r>
    <n v="10968"/>
    <d v="2019-08-29T00:00:00"/>
    <s v="Ernst Handel"/>
    <x v="16"/>
    <x v="2"/>
    <x v="2"/>
    <n v="38"/>
    <n v="30"/>
    <n v="0"/>
    <n v="1140"/>
    <x v="5"/>
  </r>
  <r>
    <n v="10969"/>
    <d v="2019-08-29T00:00:00"/>
    <s v="Comércio Mineiro"/>
    <x v="9"/>
    <x v="34"/>
    <x v="3"/>
    <n v="12"/>
    <n v="9"/>
    <n v="0"/>
    <n v="108"/>
    <x v="5"/>
  </r>
  <r>
    <n v="10970"/>
    <d v="2019-08-30T00:00:00"/>
    <s v="Bólido Comidas preparadas"/>
    <x v="8"/>
    <x v="59"/>
    <x v="7"/>
    <n v="7"/>
    <n v="40"/>
    <n v="0.2"/>
    <n v="224"/>
    <x v="8"/>
  </r>
  <r>
    <n v="10971"/>
    <d v="2019-08-30T00:00:00"/>
    <s v="France restauration"/>
    <x v="0"/>
    <x v="7"/>
    <x v="0"/>
    <n v="123.79"/>
    <n v="14"/>
    <n v="0"/>
    <n v="1733.06"/>
    <x v="0"/>
  </r>
  <r>
    <n v="10972"/>
    <d v="2019-08-30T00:00:00"/>
    <s v="La corne d'abondance"/>
    <x v="0"/>
    <x v="0"/>
    <x v="0"/>
    <n v="39"/>
    <n v="6"/>
    <n v="0"/>
    <n v="234"/>
    <x v="2"/>
  </r>
  <r>
    <n v="10972"/>
    <d v="2019-08-30T00:00:00"/>
    <s v="La corne d'abondance"/>
    <x v="0"/>
    <x v="8"/>
    <x v="2"/>
    <n v="2.5"/>
    <n v="7"/>
    <n v="0"/>
    <n v="17.5"/>
    <x v="2"/>
  </r>
  <r>
    <n v="10973"/>
    <d v="2019-08-30T00:00:00"/>
    <s v="La corne d'abondance"/>
    <x v="0"/>
    <x v="58"/>
    <x v="3"/>
    <n v="9.65"/>
    <n v="6"/>
    <n v="0"/>
    <n v="57.9"/>
    <x v="6"/>
  </r>
  <r>
    <n v="10973"/>
    <d v="2019-08-30T00:00:00"/>
    <s v="La corne d'abondance"/>
    <x v="0"/>
    <x v="23"/>
    <x v="1"/>
    <n v="7.75"/>
    <n v="10"/>
    <n v="0"/>
    <n v="77.5"/>
    <x v="6"/>
  </r>
  <r>
    <n v="10973"/>
    <d v="2019-08-30T00:00:00"/>
    <s v="La corne d'abondance"/>
    <x v="0"/>
    <x v="63"/>
    <x v="4"/>
    <n v="31.23"/>
    <n v="5"/>
    <n v="0"/>
    <n v="156.15"/>
    <x v="6"/>
  </r>
  <r>
    <n v="10974"/>
    <d v="2019-08-31T00:00:00"/>
    <s v="Split Rail Beer &amp; Ale"/>
    <x v="4"/>
    <x v="21"/>
    <x v="6"/>
    <n v="43.9"/>
    <n v="10"/>
    <n v="0"/>
    <n v="439"/>
    <x v="1"/>
  </r>
  <r>
    <n v="10975"/>
    <d v="2019-08-31T00:00:00"/>
    <s v="Bottom-Dollar Markets"/>
    <x v="14"/>
    <x v="68"/>
    <x v="6"/>
    <n v="40"/>
    <n v="16"/>
    <n v="0"/>
    <n v="640"/>
    <x v="5"/>
  </r>
  <r>
    <n v="10975"/>
    <d v="2019-08-31T00:00:00"/>
    <s v="Bottom-Dollar Markets"/>
    <x v="14"/>
    <x v="23"/>
    <x v="1"/>
    <n v="7.75"/>
    <n v="10"/>
    <n v="0"/>
    <n v="77.5"/>
    <x v="5"/>
  </r>
  <r>
    <n v="10976"/>
    <d v="2019-08-31T00:00:00"/>
    <s v="HILARIÓN-Abastos"/>
    <x v="3"/>
    <x v="17"/>
    <x v="5"/>
    <n v="45.6"/>
    <n v="20"/>
    <n v="0"/>
    <n v="912"/>
    <x v="5"/>
  </r>
  <r>
    <n v="10977"/>
    <d v="2019-09-01T00:00:00"/>
    <s v="Folk och fä HB"/>
    <x v="7"/>
    <x v="21"/>
    <x v="6"/>
    <n v="43.9"/>
    <n v="20"/>
    <n v="0"/>
    <n v="878"/>
    <x v="3"/>
  </r>
  <r>
    <n v="10977"/>
    <d v="2019-09-01T00:00:00"/>
    <s v="Folk och fä HB"/>
    <x v="7"/>
    <x v="64"/>
    <x v="4"/>
    <n v="9.5"/>
    <n v="30"/>
    <n v="0"/>
    <n v="285"/>
    <x v="3"/>
  </r>
  <r>
    <n v="10977"/>
    <d v="2019-09-01T00:00:00"/>
    <s v="Folk och fä HB"/>
    <x v="7"/>
    <x v="44"/>
    <x v="5"/>
    <n v="53"/>
    <n v="10"/>
    <n v="0"/>
    <n v="530"/>
    <x v="3"/>
  </r>
  <r>
    <n v="10977"/>
    <d v="2019-09-01T00:00:00"/>
    <s v="Folk och fä HB"/>
    <x v="7"/>
    <x v="49"/>
    <x v="1"/>
    <n v="18"/>
    <n v="30"/>
    <n v="0"/>
    <n v="540"/>
    <x v="3"/>
  </r>
  <r>
    <n v="10978"/>
    <d v="2019-09-01T00:00:00"/>
    <s v="Maison Dewey"/>
    <x v="12"/>
    <x v="20"/>
    <x v="6"/>
    <n v="19.45"/>
    <n v="6"/>
    <n v="0.15"/>
    <n v="99.2"/>
    <x v="8"/>
  </r>
  <r>
    <n v="10978"/>
    <d v="2019-09-01T00:00:00"/>
    <s v="Maison Dewey"/>
    <x v="12"/>
    <x v="4"/>
    <x v="3"/>
    <n v="18.399999999999999"/>
    <n v="10"/>
    <n v="0"/>
    <n v="184"/>
    <x v="8"/>
  </r>
  <r>
    <n v="10978"/>
    <d v="2019-09-01T00:00:00"/>
    <s v="Maison Dewey"/>
    <x v="12"/>
    <x v="65"/>
    <x v="4"/>
    <n v="10"/>
    <n v="40"/>
    <n v="0.15"/>
    <n v="340"/>
    <x v="8"/>
  </r>
  <r>
    <n v="10978"/>
    <d v="2019-09-01T00:00:00"/>
    <s v="Maison Dewey"/>
    <x v="12"/>
    <x v="68"/>
    <x v="6"/>
    <n v="40"/>
    <n v="20"/>
    <n v="0.15"/>
    <n v="680"/>
    <x v="8"/>
  </r>
  <r>
    <n v="10979"/>
    <d v="2019-09-01T00:00:00"/>
    <s v="Ernst Handel"/>
    <x v="16"/>
    <x v="21"/>
    <x v="6"/>
    <n v="43.9"/>
    <n v="35"/>
    <n v="0"/>
    <n v="1536.5"/>
    <x v="3"/>
  </r>
  <r>
    <n v="10979"/>
    <d v="2019-09-01T00:00:00"/>
    <s v="Ernst Handel"/>
    <x v="16"/>
    <x v="2"/>
    <x v="2"/>
    <n v="38"/>
    <n v="20"/>
    <n v="0"/>
    <n v="760"/>
    <x v="3"/>
  </r>
  <r>
    <n v="10979"/>
    <d v="2019-09-01T00:00:00"/>
    <s v="Ernst Handel"/>
    <x v="16"/>
    <x v="31"/>
    <x v="4"/>
    <n v="43.9"/>
    <n v="30"/>
    <n v="0"/>
    <n v="1317"/>
    <x v="3"/>
  </r>
  <r>
    <n v="10979"/>
    <d v="2019-09-01T00:00:00"/>
    <s v="Ernst Handel"/>
    <x v="16"/>
    <x v="15"/>
    <x v="1"/>
    <n v="4.5"/>
    <n v="80"/>
    <n v="0"/>
    <n v="360"/>
    <x v="3"/>
  </r>
  <r>
    <n v="10979"/>
    <d v="2019-09-01T00:00:00"/>
    <s v="Ernst Handel"/>
    <x v="16"/>
    <x v="11"/>
    <x v="2"/>
    <n v="12.5"/>
    <n v="24"/>
    <n v="0"/>
    <n v="300"/>
    <x v="3"/>
  </r>
  <r>
    <n v="10979"/>
    <d v="2019-09-01T00:00:00"/>
    <s v="Ernst Handel"/>
    <x v="16"/>
    <x v="71"/>
    <x v="5"/>
    <n v="30"/>
    <n v="18"/>
    <n v="0"/>
    <n v="540"/>
    <x v="3"/>
  </r>
  <r>
    <n v="10980"/>
    <d v="2019-09-02T00:00:00"/>
    <s v="Folk och fä HB"/>
    <x v="7"/>
    <x v="23"/>
    <x v="1"/>
    <n v="7.75"/>
    <n v="40"/>
    <n v="0.2"/>
    <n v="248"/>
    <x v="2"/>
  </r>
  <r>
    <n v="10981"/>
    <d v="2019-09-02T00:00:00"/>
    <s v="Hanari Carnes"/>
    <x v="9"/>
    <x v="62"/>
    <x v="1"/>
    <n v="263.5"/>
    <n v="60"/>
    <n v="0"/>
    <n v="15810"/>
    <x v="5"/>
  </r>
  <r>
    <n v="10982"/>
    <d v="2019-09-02T00:00:00"/>
    <s v="Bottom-Dollar Markets"/>
    <x v="14"/>
    <x v="71"/>
    <x v="5"/>
    <n v="30"/>
    <n v="20"/>
    <n v="0"/>
    <n v="600"/>
    <x v="0"/>
  </r>
  <r>
    <n v="10982"/>
    <d v="2019-09-02T00:00:00"/>
    <s v="Bottom-Dollar Markets"/>
    <x v="14"/>
    <x v="10"/>
    <x v="1"/>
    <n v="46"/>
    <n v="9"/>
    <n v="0"/>
    <n v="414"/>
    <x v="0"/>
  </r>
  <r>
    <n v="10983"/>
    <d v="2019-09-02T00:00:00"/>
    <s v="Save-a-lot Markets"/>
    <x v="4"/>
    <x v="26"/>
    <x v="7"/>
    <n v="19.5"/>
    <n v="15"/>
    <n v="0"/>
    <n v="292.5"/>
    <x v="0"/>
  </r>
  <r>
    <n v="10983"/>
    <d v="2019-09-02T00:00:00"/>
    <s v="Save-a-lot Markets"/>
    <x v="4"/>
    <x v="16"/>
    <x v="3"/>
    <n v="6"/>
    <n v="84"/>
    <n v="0.15"/>
    <n v="428.4"/>
    <x v="0"/>
  </r>
  <r>
    <n v="10984"/>
    <d v="2019-09-05T00:00:00"/>
    <s v="Save-a-lot Markets"/>
    <x v="4"/>
    <x v="35"/>
    <x v="4"/>
    <n v="17.45"/>
    <n v="55"/>
    <n v="0"/>
    <n v="959.75"/>
    <x v="5"/>
  </r>
  <r>
    <n v="10984"/>
    <d v="2019-09-05T00:00:00"/>
    <s v="Save-a-lot Markets"/>
    <x v="4"/>
    <x v="9"/>
    <x v="3"/>
    <n v="19"/>
    <n v="40"/>
    <n v="0"/>
    <n v="760"/>
    <x v="5"/>
  </r>
  <r>
    <n v="10984"/>
    <d v="2019-09-05T00:00:00"/>
    <s v="Save-a-lot Markets"/>
    <x v="4"/>
    <x v="15"/>
    <x v="1"/>
    <n v="4.5"/>
    <n v="20"/>
    <n v="0"/>
    <n v="90"/>
    <x v="5"/>
  </r>
  <r>
    <n v="10985"/>
    <d v="2019-09-05T00:00:00"/>
    <s v="Hungry Owl All-Night Grocers"/>
    <x v="11"/>
    <x v="45"/>
    <x v="3"/>
    <n v="62.5"/>
    <n v="8"/>
    <n v="0.1"/>
    <n v="450"/>
    <x v="0"/>
  </r>
  <r>
    <n v="10985"/>
    <d v="2019-09-05T00:00:00"/>
    <s v="Hungry Owl All-Night Grocers"/>
    <x v="11"/>
    <x v="57"/>
    <x v="2"/>
    <n v="32"/>
    <n v="35"/>
    <n v="0.1"/>
    <n v="1008"/>
    <x v="0"/>
  </r>
  <r>
    <n v="10985"/>
    <d v="2019-09-05T00:00:00"/>
    <s v="Hungry Owl All-Night Grocers"/>
    <x v="11"/>
    <x v="35"/>
    <x v="4"/>
    <n v="17.45"/>
    <n v="36"/>
    <n v="0.1"/>
    <n v="565.38"/>
    <x v="0"/>
  </r>
  <r>
    <n v="10986"/>
    <d v="2019-09-05T00:00:00"/>
    <s v="Océano Atlántico Ltda."/>
    <x v="20"/>
    <x v="12"/>
    <x v="4"/>
    <n v="81"/>
    <n v="15"/>
    <n v="0"/>
    <n v="1215"/>
    <x v="3"/>
  </r>
  <r>
    <n v="10986"/>
    <d v="2019-09-05T00:00:00"/>
    <s v="Océano Atlántico Ltda."/>
    <x v="20"/>
    <x v="3"/>
    <x v="1"/>
    <n v="18"/>
    <n v="10"/>
    <n v="0"/>
    <n v="180"/>
    <x v="3"/>
  </r>
  <r>
    <n v="10986"/>
    <d v="2019-09-05T00:00:00"/>
    <s v="Océano Atlántico Ltda."/>
    <x v="20"/>
    <x v="41"/>
    <x v="6"/>
    <n v="13"/>
    <n v="15"/>
    <n v="0"/>
    <n v="195"/>
    <x v="3"/>
  </r>
  <r>
    <n v="10986"/>
    <d v="2019-09-05T00:00:00"/>
    <s v="Océano Atlántico Ltda."/>
    <x v="20"/>
    <x v="48"/>
    <x v="2"/>
    <n v="21"/>
    <n v="30"/>
    <n v="0"/>
    <n v="630"/>
    <x v="3"/>
  </r>
  <r>
    <n v="10987"/>
    <d v="2019-09-06T00:00:00"/>
    <s v="Eastern Connection"/>
    <x v="10"/>
    <x v="6"/>
    <x v="2"/>
    <n v="34.799999999999997"/>
    <n v="20"/>
    <n v="0"/>
    <n v="696"/>
    <x v="3"/>
  </r>
  <r>
    <n v="10987"/>
    <d v="2019-09-06T00:00:00"/>
    <s v="Eastern Connection"/>
    <x v="10"/>
    <x v="10"/>
    <x v="1"/>
    <n v="46"/>
    <n v="6"/>
    <n v="0"/>
    <n v="276"/>
    <x v="3"/>
  </r>
  <r>
    <n v="10987"/>
    <d v="2019-09-06T00:00:00"/>
    <s v="Eastern Connection"/>
    <x v="10"/>
    <x v="71"/>
    <x v="5"/>
    <n v="30"/>
    <n v="60"/>
    <n v="0"/>
    <n v="1800"/>
    <x v="3"/>
  </r>
  <r>
    <n v="10988"/>
    <d v="2019-09-06T00:00:00"/>
    <s v="Rattlesnake Canyon Grocery"/>
    <x v="4"/>
    <x v="18"/>
    <x v="4"/>
    <n v="49.3"/>
    <n v="40"/>
    <n v="0.1"/>
    <n v="1774.8"/>
    <x v="1"/>
  </r>
  <r>
    <n v="10988"/>
    <d v="2019-09-06T00:00:00"/>
    <s v="Rattlesnake Canyon Grocery"/>
    <x v="4"/>
    <x v="71"/>
    <x v="5"/>
    <n v="30"/>
    <n v="60"/>
    <n v="0"/>
    <n v="1800"/>
    <x v="1"/>
  </r>
  <r>
    <n v="10989"/>
    <d v="2019-09-06T00:00:00"/>
    <s v="Que Delícia"/>
    <x v="9"/>
    <x v="54"/>
    <x v="6"/>
    <n v="25"/>
    <n v="40"/>
    <n v="0"/>
    <n v="1000"/>
    <x v="0"/>
  </r>
  <r>
    <n v="10989"/>
    <d v="2019-09-06T00:00:00"/>
    <s v="Que Delícia"/>
    <x v="9"/>
    <x v="48"/>
    <x v="2"/>
    <n v="21"/>
    <n v="15"/>
    <n v="0"/>
    <n v="315"/>
    <x v="0"/>
  </r>
  <r>
    <n v="10989"/>
    <d v="2019-09-06T00:00:00"/>
    <s v="Que Delícia"/>
    <x v="9"/>
    <x v="58"/>
    <x v="3"/>
    <n v="9.65"/>
    <n v="4"/>
    <n v="0"/>
    <n v="38.6"/>
    <x v="0"/>
  </r>
  <r>
    <n v="10990"/>
    <d v="2019-09-07T00:00:00"/>
    <s v="Ernst Handel"/>
    <x v="16"/>
    <x v="65"/>
    <x v="4"/>
    <n v="10"/>
    <n v="65"/>
    <n v="0"/>
    <n v="650"/>
    <x v="0"/>
  </r>
  <r>
    <n v="10990"/>
    <d v="2019-09-07T00:00:00"/>
    <s v="Ernst Handel"/>
    <x v="16"/>
    <x v="36"/>
    <x v="1"/>
    <n v="14"/>
    <n v="60"/>
    <n v="0.15"/>
    <n v="714"/>
    <x v="0"/>
  </r>
  <r>
    <n v="10990"/>
    <d v="2019-09-07T00:00:00"/>
    <s v="Ernst Handel"/>
    <x v="16"/>
    <x v="22"/>
    <x v="0"/>
    <n v="24"/>
    <n v="65"/>
    <n v="0.15"/>
    <n v="1326"/>
    <x v="0"/>
  </r>
  <r>
    <n v="10990"/>
    <d v="2019-09-07T00:00:00"/>
    <s v="Ernst Handel"/>
    <x v="16"/>
    <x v="74"/>
    <x v="6"/>
    <n v="28.5"/>
    <n v="66"/>
    <n v="0.15"/>
    <n v="1598.85"/>
    <x v="0"/>
  </r>
  <r>
    <n v="10991"/>
    <d v="2019-09-07T00:00:00"/>
    <s v="QUICK-Stop"/>
    <x v="2"/>
    <x v="1"/>
    <x v="1"/>
    <n v="15"/>
    <n v="20"/>
    <n v="0.2"/>
    <n v="240"/>
    <x v="5"/>
  </r>
  <r>
    <n v="10991"/>
    <d v="2019-09-07T00:00:00"/>
    <s v="QUICK-Stop"/>
    <x v="2"/>
    <x v="3"/>
    <x v="1"/>
    <n v="18"/>
    <n v="90"/>
    <n v="0.2"/>
    <n v="1296"/>
    <x v="5"/>
  </r>
  <r>
    <n v="10991"/>
    <d v="2019-09-07T00:00:00"/>
    <s v="QUICK-Stop"/>
    <x v="2"/>
    <x v="50"/>
    <x v="1"/>
    <n v="19"/>
    <n v="50"/>
    <n v="0.2"/>
    <n v="760"/>
    <x v="5"/>
  </r>
  <r>
    <n v="10992"/>
    <d v="2019-09-07T00:00:00"/>
    <s v="The Big Cheese"/>
    <x v="4"/>
    <x v="6"/>
    <x v="2"/>
    <n v="34.799999999999997"/>
    <n v="2"/>
    <n v="0"/>
    <n v="69.599999999999994"/>
    <x v="5"/>
  </r>
  <r>
    <n v="10993"/>
    <d v="2019-09-07T00:00:00"/>
    <s v="Folk och fä HB"/>
    <x v="7"/>
    <x v="58"/>
    <x v="3"/>
    <n v="9.65"/>
    <n v="35"/>
    <n v="0.25"/>
    <n v="253.31"/>
    <x v="7"/>
  </r>
  <r>
    <n v="10993"/>
    <d v="2019-09-07T00:00:00"/>
    <s v="Folk och fä HB"/>
    <x v="7"/>
    <x v="7"/>
    <x v="0"/>
    <n v="123.79"/>
    <n v="50"/>
    <n v="0.25"/>
    <n v="4642.13"/>
    <x v="7"/>
  </r>
  <r>
    <n v="10994"/>
    <d v="2019-09-08T00:00:00"/>
    <s v="Vaffeljernet"/>
    <x v="15"/>
    <x v="5"/>
    <x v="2"/>
    <n v="55"/>
    <n v="18"/>
    <n v="0.05"/>
    <n v="940.5"/>
    <x v="0"/>
  </r>
  <r>
    <n v="10995"/>
    <d v="2019-09-08T00:00:00"/>
    <s v="Pericles Comidas clásicas"/>
    <x v="6"/>
    <x v="28"/>
    <x v="2"/>
    <n v="34"/>
    <n v="4"/>
    <n v="0"/>
    <n v="136"/>
    <x v="5"/>
  </r>
  <r>
    <n v="10995"/>
    <d v="2019-09-08T00:00:00"/>
    <s v="Pericles Comidas clásicas"/>
    <x v="6"/>
    <x v="44"/>
    <x v="5"/>
    <n v="53"/>
    <n v="20"/>
    <n v="0"/>
    <n v="1060"/>
    <x v="5"/>
  </r>
  <r>
    <n v="10996"/>
    <d v="2019-09-08T00:00:00"/>
    <s v="QUICK-Stop"/>
    <x v="2"/>
    <x v="53"/>
    <x v="7"/>
    <n v="14"/>
    <n v="40"/>
    <n v="0"/>
    <n v="560"/>
    <x v="2"/>
  </r>
  <r>
    <n v="10997"/>
    <d v="2019-09-09T00:00:00"/>
    <s v="LILA-Supermercado"/>
    <x v="3"/>
    <x v="34"/>
    <x v="3"/>
    <n v="12"/>
    <n v="20"/>
    <n v="0.25"/>
    <n v="180"/>
    <x v="3"/>
  </r>
  <r>
    <n v="10997"/>
    <d v="2019-09-09T00:00:00"/>
    <s v="LILA-Supermercado"/>
    <x v="3"/>
    <x v="59"/>
    <x v="7"/>
    <n v="7"/>
    <n v="20"/>
    <n v="0.25"/>
    <n v="105"/>
    <x v="3"/>
  </r>
  <r>
    <n v="10997"/>
    <d v="2019-09-09T00:00:00"/>
    <s v="LILA-Supermercado"/>
    <x v="3"/>
    <x v="57"/>
    <x v="2"/>
    <n v="32"/>
    <n v="50"/>
    <n v="0"/>
    <n v="1600"/>
    <x v="3"/>
  </r>
  <r>
    <n v="10998"/>
    <d v="2019-09-09T00:00:00"/>
    <s v="Wolski  Zajazd"/>
    <x v="18"/>
    <x v="70"/>
    <x v="5"/>
    <n v="10"/>
    <n v="20"/>
    <n v="0"/>
    <n v="200"/>
    <x v="3"/>
  </r>
  <r>
    <n v="10998"/>
    <d v="2019-09-09T00:00:00"/>
    <s v="Wolski  Zajazd"/>
    <x v="18"/>
    <x v="23"/>
    <x v="1"/>
    <n v="7.75"/>
    <n v="30"/>
    <n v="0"/>
    <n v="232.5"/>
    <x v="3"/>
  </r>
  <r>
    <n v="10998"/>
    <d v="2019-09-09T00:00:00"/>
    <s v="Wolski  Zajazd"/>
    <x v="18"/>
    <x v="15"/>
    <x v="1"/>
    <n v="4.5"/>
    <n v="12"/>
    <n v="0"/>
    <n v="54"/>
    <x v="3"/>
  </r>
  <r>
    <n v="10998"/>
    <d v="2019-09-09T00:00:00"/>
    <s v="Wolski  Zajazd"/>
    <x v="18"/>
    <x v="74"/>
    <x v="6"/>
    <n v="28.5"/>
    <n v="7"/>
    <n v="0"/>
    <n v="199.5"/>
    <x v="3"/>
  </r>
  <r>
    <n v="10999"/>
    <d v="2019-09-09T00:00:00"/>
    <s v="Ottilies Käseladen"/>
    <x v="2"/>
    <x v="58"/>
    <x v="3"/>
    <n v="9.65"/>
    <n v="20"/>
    <n v="0.05"/>
    <n v="183.35"/>
    <x v="6"/>
  </r>
  <r>
    <n v="10999"/>
    <d v="2019-09-09T00:00:00"/>
    <s v="Ottilies Käseladen"/>
    <x v="2"/>
    <x v="41"/>
    <x v="6"/>
    <n v="13"/>
    <n v="21"/>
    <n v="0.05"/>
    <n v="259.35000000000002"/>
    <x v="6"/>
  </r>
  <r>
    <n v="10999"/>
    <d v="2019-09-09T00:00:00"/>
    <s v="Ottilies Käseladen"/>
    <x v="2"/>
    <x v="44"/>
    <x v="5"/>
    <n v="53"/>
    <n v="15"/>
    <n v="0.05"/>
    <n v="755.25"/>
    <x v="6"/>
  </r>
  <r>
    <n v="11000"/>
    <d v="2019-09-12T00:00:00"/>
    <s v="Rattlesnake Canyon Grocery"/>
    <x v="4"/>
    <x v="55"/>
    <x v="6"/>
    <n v="22"/>
    <n v="25"/>
    <n v="0.25"/>
    <n v="412.5"/>
    <x v="0"/>
  </r>
  <r>
    <n v="11000"/>
    <d v="2019-09-12T00:00:00"/>
    <s v="Rattlesnake Canyon Grocery"/>
    <x v="4"/>
    <x v="15"/>
    <x v="1"/>
    <n v="4.5"/>
    <n v="30"/>
    <n v="0.25"/>
    <n v="101.25"/>
    <x v="0"/>
  </r>
  <r>
    <n v="11000"/>
    <d v="2019-09-12T00:00:00"/>
    <s v="Rattlesnake Canyon Grocery"/>
    <x v="4"/>
    <x v="41"/>
    <x v="6"/>
    <n v="13"/>
    <n v="30"/>
    <n v="0"/>
    <n v="390"/>
    <x v="0"/>
  </r>
  <r>
    <n v="11001"/>
    <d v="2019-09-12T00:00:00"/>
    <s v="Folk och fä HB"/>
    <x v="7"/>
    <x v="76"/>
    <x v="7"/>
    <n v="21"/>
    <n v="25"/>
    <n v="0"/>
    <n v="525"/>
    <x v="0"/>
  </r>
  <r>
    <n v="11001"/>
    <d v="2019-09-12T00:00:00"/>
    <s v="Folk och fä HB"/>
    <x v="7"/>
    <x v="34"/>
    <x v="3"/>
    <n v="12"/>
    <n v="25"/>
    <n v="0"/>
    <n v="300"/>
    <x v="0"/>
  </r>
  <r>
    <n v="11001"/>
    <d v="2019-09-12T00:00:00"/>
    <s v="Folk och fä HB"/>
    <x v="7"/>
    <x v="22"/>
    <x v="0"/>
    <n v="24"/>
    <n v="6"/>
    <n v="0"/>
    <n v="144"/>
    <x v="0"/>
  </r>
  <r>
    <n v="11001"/>
    <d v="2019-09-12T00:00:00"/>
    <s v="Folk och fä HB"/>
    <x v="7"/>
    <x v="71"/>
    <x v="5"/>
    <n v="30"/>
    <n v="60"/>
    <n v="0"/>
    <n v="1800"/>
    <x v="0"/>
  </r>
  <r>
    <n v="11002"/>
    <d v="2019-09-12T00:00:00"/>
    <s v="Save-a-lot Markets"/>
    <x v="4"/>
    <x v="53"/>
    <x v="7"/>
    <n v="14"/>
    <n v="24"/>
    <n v="0.15"/>
    <n v="285.60000000000002"/>
    <x v="2"/>
  </r>
  <r>
    <n v="11002"/>
    <d v="2019-09-12T00:00:00"/>
    <s v="Save-a-lot Markets"/>
    <x v="4"/>
    <x v="16"/>
    <x v="3"/>
    <n v="6"/>
    <n v="56"/>
    <n v="0"/>
    <n v="336"/>
    <x v="2"/>
  </r>
  <r>
    <n v="11002"/>
    <d v="2019-09-12T00:00:00"/>
    <s v="Save-a-lot Markets"/>
    <x v="4"/>
    <x v="24"/>
    <x v="1"/>
    <n v="18"/>
    <n v="15"/>
    <n v="0.15"/>
    <n v="229.5"/>
    <x v="2"/>
  </r>
  <r>
    <n v="11002"/>
    <d v="2019-09-12T00:00:00"/>
    <s v="Save-a-lot Markets"/>
    <x v="4"/>
    <x v="22"/>
    <x v="0"/>
    <n v="24"/>
    <n v="40"/>
    <n v="0"/>
    <n v="960"/>
    <x v="2"/>
  </r>
  <r>
    <n v="11003"/>
    <d v="2019-09-12T00:00:00"/>
    <s v="The Cracker Box"/>
    <x v="4"/>
    <x v="32"/>
    <x v="1"/>
    <n v="18"/>
    <n v="4"/>
    <n v="0"/>
    <n v="72"/>
    <x v="1"/>
  </r>
  <r>
    <n v="11003"/>
    <d v="2019-09-12T00:00:00"/>
    <s v="The Cracker Box"/>
    <x v="4"/>
    <x v="4"/>
    <x v="3"/>
    <n v="18.399999999999999"/>
    <n v="10"/>
    <n v="0"/>
    <n v="184"/>
    <x v="1"/>
  </r>
  <r>
    <n v="11003"/>
    <d v="2019-09-12T00:00:00"/>
    <s v="The Cracker Box"/>
    <x v="4"/>
    <x v="59"/>
    <x v="7"/>
    <n v="7"/>
    <n v="10"/>
    <n v="0"/>
    <n v="70"/>
    <x v="1"/>
  </r>
  <r>
    <n v="11004"/>
    <d v="2019-09-13T00:00:00"/>
    <s v="Maison Dewey"/>
    <x v="12"/>
    <x v="63"/>
    <x v="4"/>
    <n v="31.23"/>
    <n v="6"/>
    <n v="0"/>
    <n v="187.38"/>
    <x v="1"/>
  </r>
  <r>
    <n v="11004"/>
    <d v="2019-09-13T00:00:00"/>
    <s v="Maison Dewey"/>
    <x v="12"/>
    <x v="3"/>
    <x v="1"/>
    <n v="18"/>
    <n v="6"/>
    <n v="0"/>
    <n v="108"/>
    <x v="1"/>
  </r>
  <r>
    <n v="11005"/>
    <d v="2019-09-13T00:00:00"/>
    <s v="Wilman Kala"/>
    <x v="1"/>
    <x v="32"/>
    <x v="1"/>
    <n v="18"/>
    <n v="2"/>
    <n v="0"/>
    <n v="36"/>
    <x v="0"/>
  </r>
  <r>
    <n v="11005"/>
    <d v="2019-09-13T00:00:00"/>
    <s v="Wilman Kala"/>
    <x v="1"/>
    <x v="5"/>
    <x v="2"/>
    <n v="55"/>
    <n v="10"/>
    <n v="0"/>
    <n v="550"/>
    <x v="0"/>
  </r>
  <r>
    <n v="11006"/>
    <d v="2019-09-13T00:00:00"/>
    <s v="Great Lakes Food Market"/>
    <x v="4"/>
    <x v="32"/>
    <x v="1"/>
    <n v="18"/>
    <n v="8"/>
    <n v="0"/>
    <n v="144"/>
    <x v="1"/>
  </r>
  <r>
    <n v="11006"/>
    <d v="2019-09-13T00:00:00"/>
    <s v="Great Lakes Food Market"/>
    <x v="4"/>
    <x v="7"/>
    <x v="0"/>
    <n v="123.79"/>
    <n v="2"/>
    <n v="0.25"/>
    <n v="185.69"/>
    <x v="1"/>
  </r>
  <r>
    <n v="11007"/>
    <d v="2019-09-14T00:00:00"/>
    <s v="Princesa Isabel Vinhos"/>
    <x v="13"/>
    <x v="68"/>
    <x v="6"/>
    <n v="40"/>
    <n v="30"/>
    <n v="0"/>
    <n v="1200"/>
    <x v="3"/>
  </r>
  <r>
    <n v="11007"/>
    <d v="2019-09-14T00:00:00"/>
    <s v="Princesa Isabel Vinhos"/>
    <x v="13"/>
    <x v="7"/>
    <x v="0"/>
    <n v="123.79"/>
    <n v="10"/>
    <n v="0"/>
    <n v="1237.9000000000001"/>
    <x v="3"/>
  </r>
  <r>
    <n v="11007"/>
    <d v="2019-09-14T00:00:00"/>
    <s v="Princesa Isabel Vinhos"/>
    <x v="13"/>
    <x v="53"/>
    <x v="7"/>
    <n v="14"/>
    <n v="14"/>
    <n v="0"/>
    <n v="196"/>
    <x v="3"/>
  </r>
  <r>
    <n v="11008"/>
    <d v="2019-09-14T00:00:00"/>
    <s v="Ernst Handel"/>
    <x v="16"/>
    <x v="14"/>
    <x v="2"/>
    <n v="21.5"/>
    <n v="21"/>
    <n v="0"/>
    <n v="451.5"/>
    <x v="7"/>
  </r>
  <r>
    <n v="11008"/>
    <d v="2019-09-14T00:00:00"/>
    <s v="Ernst Handel"/>
    <x v="16"/>
    <x v="36"/>
    <x v="1"/>
    <n v="14"/>
    <n v="90"/>
    <n v="0.05"/>
    <n v="1197"/>
    <x v="7"/>
  </r>
  <r>
    <n v="11008"/>
    <d v="2019-09-14T00:00:00"/>
    <s v="Ernst Handel"/>
    <x v="16"/>
    <x v="17"/>
    <x v="5"/>
    <n v="45.6"/>
    <n v="70"/>
    <n v="0.05"/>
    <n v="3032.4"/>
    <x v="7"/>
  </r>
  <r>
    <n v="11009"/>
    <d v="2019-09-14T00:00:00"/>
    <s v="Godos Cocina Típica"/>
    <x v="8"/>
    <x v="28"/>
    <x v="2"/>
    <n v="34"/>
    <n v="9"/>
    <n v="0"/>
    <n v="306"/>
    <x v="0"/>
  </r>
  <r>
    <n v="11009"/>
    <d v="2019-09-14T00:00:00"/>
    <s v="Godos Cocina Típica"/>
    <x v="8"/>
    <x v="9"/>
    <x v="3"/>
    <n v="19"/>
    <n v="18"/>
    <n v="0.25"/>
    <n v="256.5"/>
    <x v="0"/>
  </r>
  <r>
    <n v="11009"/>
    <d v="2019-09-14T00:00:00"/>
    <s v="Godos Cocina Típica"/>
    <x v="8"/>
    <x v="15"/>
    <x v="1"/>
    <n v="4.5"/>
    <n v="12"/>
    <n v="0"/>
    <n v="54"/>
    <x v="0"/>
  </r>
  <r>
    <n v="11010"/>
    <d v="2019-09-15T00:00:00"/>
    <s v="Reggiani Caseifici"/>
    <x v="5"/>
    <x v="71"/>
    <x v="5"/>
    <n v="30"/>
    <n v="20"/>
    <n v="0"/>
    <n v="600"/>
    <x v="0"/>
  </r>
  <r>
    <n v="11010"/>
    <d v="2019-09-15T00:00:00"/>
    <s v="Reggiani Caseifici"/>
    <x v="5"/>
    <x v="15"/>
    <x v="1"/>
    <n v="4.5"/>
    <n v="10"/>
    <n v="0"/>
    <n v="45"/>
    <x v="0"/>
  </r>
  <r>
    <n v="11011"/>
    <d v="2019-09-15T00:00:00"/>
    <s v="Alfreds Futterkiste"/>
    <x v="2"/>
    <x v="56"/>
    <x v="3"/>
    <n v="13.25"/>
    <n v="40"/>
    <n v="0.05"/>
    <n v="503.5"/>
    <x v="1"/>
  </r>
  <r>
    <n v="11011"/>
    <d v="2019-09-15T00:00:00"/>
    <s v="Alfreds Futterkiste"/>
    <x v="2"/>
    <x v="14"/>
    <x v="2"/>
    <n v="21.5"/>
    <n v="20"/>
    <n v="0"/>
    <n v="430"/>
    <x v="1"/>
  </r>
  <r>
    <n v="11012"/>
    <d v="2019-09-15T00:00:00"/>
    <s v="Frankenversand"/>
    <x v="2"/>
    <x v="14"/>
    <x v="2"/>
    <n v="21.5"/>
    <n v="60"/>
    <n v="0.05"/>
    <n v="1225.5"/>
    <x v="5"/>
  </r>
  <r>
    <n v="11012"/>
    <d v="2019-09-15T00:00:00"/>
    <s v="Frankenversand"/>
    <x v="2"/>
    <x v="25"/>
    <x v="4"/>
    <n v="9.1999999999999993"/>
    <n v="50"/>
    <n v="0.05"/>
    <n v="437"/>
    <x v="5"/>
  </r>
  <r>
    <n v="11012"/>
    <d v="2019-09-15T00:00:00"/>
    <s v="Frankenversand"/>
    <x v="2"/>
    <x v="28"/>
    <x v="2"/>
    <n v="34"/>
    <n v="36"/>
    <n v="0.05"/>
    <n v="1162.8"/>
    <x v="5"/>
  </r>
  <r>
    <n v="11013"/>
    <d v="2019-09-15T00:00:00"/>
    <s v="Romero y tomillo"/>
    <x v="8"/>
    <x v="66"/>
    <x v="7"/>
    <n v="9"/>
    <n v="10"/>
    <n v="0"/>
    <n v="90"/>
    <x v="0"/>
  </r>
  <r>
    <n v="11013"/>
    <d v="2019-09-15T00:00:00"/>
    <s v="Romero y tomillo"/>
    <x v="8"/>
    <x v="72"/>
    <x v="3"/>
    <n v="9.5"/>
    <n v="20"/>
    <n v="0"/>
    <n v="190"/>
    <x v="0"/>
  </r>
  <r>
    <n v="11013"/>
    <d v="2019-09-15T00:00:00"/>
    <s v="Romero y tomillo"/>
    <x v="8"/>
    <x v="53"/>
    <x v="7"/>
    <n v="14"/>
    <n v="4"/>
    <n v="0"/>
    <n v="56"/>
    <x v="0"/>
  </r>
  <r>
    <n v="11013"/>
    <d v="2019-09-15T00:00:00"/>
    <s v="Romero y tomillo"/>
    <x v="8"/>
    <x v="37"/>
    <x v="4"/>
    <n v="12.5"/>
    <n v="2"/>
    <n v="0"/>
    <n v="25"/>
    <x v="0"/>
  </r>
  <r>
    <n v="11014"/>
    <d v="2019-09-16T00:00:00"/>
    <s v="LINO-Delicateses"/>
    <x v="3"/>
    <x v="58"/>
    <x v="3"/>
    <n v="9.65"/>
    <n v="28"/>
    <n v="0.1"/>
    <n v="243.18"/>
    <x v="0"/>
  </r>
  <r>
    <n v="11015"/>
    <d v="2019-09-16T00:00:00"/>
    <s v="Santé Gourmet"/>
    <x v="19"/>
    <x v="41"/>
    <x v="6"/>
    <n v="13"/>
    <n v="18"/>
    <n v="0"/>
    <n v="234"/>
    <x v="0"/>
  </r>
  <r>
    <n v="11015"/>
    <d v="2019-09-16T00:00:00"/>
    <s v="Santé Gourmet"/>
    <x v="19"/>
    <x v="27"/>
    <x v="3"/>
    <n v="25.89"/>
    <n v="15"/>
    <n v="0"/>
    <n v="388.35"/>
    <x v="0"/>
  </r>
  <r>
    <n v="11016"/>
    <d v="2019-09-16T00:00:00"/>
    <s v="Around the Horn"/>
    <x v="10"/>
    <x v="9"/>
    <x v="3"/>
    <n v="19"/>
    <n v="16"/>
    <n v="0"/>
    <n v="304"/>
    <x v="8"/>
  </r>
  <r>
    <n v="11016"/>
    <d v="2019-09-16T00:00:00"/>
    <s v="Around the Horn"/>
    <x v="10"/>
    <x v="11"/>
    <x v="2"/>
    <n v="12.5"/>
    <n v="15"/>
    <n v="0"/>
    <n v="187.5"/>
    <x v="8"/>
  </r>
  <r>
    <n v="11017"/>
    <d v="2019-09-19T00:00:00"/>
    <s v="Ernst Handel"/>
    <x v="16"/>
    <x v="39"/>
    <x v="6"/>
    <n v="10"/>
    <n v="25"/>
    <n v="0"/>
    <n v="250"/>
    <x v="8"/>
  </r>
  <r>
    <n v="11017"/>
    <d v="2019-09-19T00:00:00"/>
    <s v="Ernst Handel"/>
    <x v="16"/>
    <x v="5"/>
    <x v="2"/>
    <n v="55"/>
    <n v="110"/>
    <n v="0"/>
    <n v="6050"/>
    <x v="8"/>
  </r>
  <r>
    <n v="11017"/>
    <d v="2019-09-19T00:00:00"/>
    <s v="Ernst Handel"/>
    <x v="16"/>
    <x v="1"/>
    <x v="1"/>
    <n v="15"/>
    <n v="30"/>
    <n v="0"/>
    <n v="450"/>
    <x v="8"/>
  </r>
  <r>
    <n v="11018"/>
    <d v="2019-09-19T00:00:00"/>
    <s v="Lonesome Pine Restaurant"/>
    <x v="4"/>
    <x v="46"/>
    <x v="7"/>
    <n v="38"/>
    <n v="5"/>
    <n v="0"/>
    <n v="190"/>
    <x v="2"/>
  </r>
  <r>
    <n v="11018"/>
    <d v="2019-09-19T00:00:00"/>
    <s v="Lonesome Pine Restaurant"/>
    <x v="4"/>
    <x v="2"/>
    <x v="2"/>
    <n v="38"/>
    <n v="20"/>
    <n v="0"/>
    <n v="760"/>
    <x v="2"/>
  </r>
  <r>
    <n v="11018"/>
    <d v="2019-09-19T00:00:00"/>
    <s v="Lonesome Pine Restaurant"/>
    <x v="4"/>
    <x v="45"/>
    <x v="3"/>
    <n v="62.5"/>
    <n v="10"/>
    <n v="0"/>
    <n v="625"/>
    <x v="2"/>
  </r>
  <r>
    <n v="11019"/>
    <d v="2019-09-19T00:00:00"/>
    <s v="Rancho grande"/>
    <x v="20"/>
    <x v="34"/>
    <x v="3"/>
    <n v="12"/>
    <n v="3"/>
    <n v="0"/>
    <n v="36"/>
    <x v="6"/>
  </r>
  <r>
    <n v="11019"/>
    <d v="2019-09-19T00:00:00"/>
    <s v="Rancho grande"/>
    <x v="20"/>
    <x v="42"/>
    <x v="4"/>
    <n v="20"/>
    <n v="2"/>
    <n v="0"/>
    <n v="40"/>
    <x v="6"/>
  </r>
  <r>
    <n v="11020"/>
    <d v="2019-09-20T00:00:00"/>
    <s v="Ottilies Käseladen"/>
    <x v="2"/>
    <x v="13"/>
    <x v="3"/>
    <n v="31"/>
    <n v="24"/>
    <n v="0.15"/>
    <n v="632.4"/>
    <x v="0"/>
  </r>
  <r>
    <n v="11021"/>
    <d v="2019-09-20T00:00:00"/>
    <s v="QUICK-Stop"/>
    <x v="2"/>
    <x v="44"/>
    <x v="5"/>
    <n v="53"/>
    <n v="44"/>
    <n v="0.25"/>
    <n v="1749"/>
    <x v="1"/>
  </r>
  <r>
    <n v="11021"/>
    <d v="2019-09-20T00:00:00"/>
    <s v="QUICK-Stop"/>
    <x v="2"/>
    <x v="50"/>
    <x v="1"/>
    <n v="19"/>
    <n v="11"/>
    <n v="0.25"/>
    <n v="156.75"/>
    <x v="1"/>
  </r>
  <r>
    <n v="11021"/>
    <d v="2019-09-20T00:00:00"/>
    <s v="QUICK-Stop"/>
    <x v="2"/>
    <x v="12"/>
    <x v="4"/>
    <n v="81"/>
    <n v="15"/>
    <n v="0"/>
    <n v="1215"/>
    <x v="1"/>
  </r>
  <r>
    <n v="11021"/>
    <d v="2019-09-20T00:00:00"/>
    <s v="QUICK-Stop"/>
    <x v="2"/>
    <x v="6"/>
    <x v="2"/>
    <n v="34.799999999999997"/>
    <n v="35"/>
    <n v="0"/>
    <n v="1218"/>
    <x v="1"/>
  </r>
  <r>
    <n v="11021"/>
    <d v="2019-09-20T00:00:00"/>
    <s v="QUICK-Stop"/>
    <x v="2"/>
    <x v="63"/>
    <x v="4"/>
    <n v="31.23"/>
    <n v="63"/>
    <n v="0"/>
    <n v="1967.49"/>
    <x v="1"/>
  </r>
  <r>
    <n v="11022"/>
    <d v="2019-09-20T00:00:00"/>
    <s v="Hanari Carnes"/>
    <x v="9"/>
    <x v="47"/>
    <x v="2"/>
    <n v="36"/>
    <n v="30"/>
    <n v="0"/>
    <n v="1080"/>
    <x v="8"/>
  </r>
  <r>
    <n v="11022"/>
    <d v="2019-09-20T00:00:00"/>
    <s v="Hanari Carnes"/>
    <x v="9"/>
    <x v="25"/>
    <x v="4"/>
    <n v="9.1999999999999993"/>
    <n v="35"/>
    <n v="0"/>
    <n v="322"/>
    <x v="8"/>
  </r>
  <r>
    <n v="11023"/>
    <d v="2019-09-20T00:00:00"/>
    <s v="B's Beverages"/>
    <x v="10"/>
    <x v="71"/>
    <x v="5"/>
    <n v="30"/>
    <n v="4"/>
    <n v="0"/>
    <n v="120"/>
    <x v="5"/>
  </r>
  <r>
    <n v="11023"/>
    <d v="2019-09-20T00:00:00"/>
    <s v="B's Beverages"/>
    <x v="10"/>
    <x v="10"/>
    <x v="1"/>
    <n v="46"/>
    <n v="30"/>
    <n v="0"/>
    <n v="1380"/>
    <x v="5"/>
  </r>
  <r>
    <n v="11024"/>
    <d v="2019-09-21T00:00:00"/>
    <s v="Eastern Connection"/>
    <x v="10"/>
    <x v="8"/>
    <x v="2"/>
    <n v="2.5"/>
    <n v="30"/>
    <n v="0"/>
    <n v="75"/>
    <x v="2"/>
  </r>
  <r>
    <n v="11024"/>
    <d v="2019-09-21T00:00:00"/>
    <s v="Eastern Connection"/>
    <x v="10"/>
    <x v="52"/>
    <x v="6"/>
    <n v="21.05"/>
    <n v="21"/>
    <n v="0"/>
    <n v="442.05"/>
    <x v="2"/>
  </r>
  <r>
    <n v="11024"/>
    <d v="2019-09-21T00:00:00"/>
    <s v="Eastern Connection"/>
    <x v="10"/>
    <x v="63"/>
    <x v="4"/>
    <n v="31.23"/>
    <n v="12"/>
    <n v="0"/>
    <n v="374.76"/>
    <x v="2"/>
  </r>
  <r>
    <n v="11024"/>
    <d v="2019-09-21T00:00:00"/>
    <s v="Eastern Connection"/>
    <x v="10"/>
    <x v="14"/>
    <x v="2"/>
    <n v="21.5"/>
    <n v="50"/>
    <n v="0"/>
    <n v="1075"/>
    <x v="2"/>
  </r>
  <r>
    <n v="11025"/>
    <d v="2019-09-21T00:00:00"/>
    <s v="Wartian Herkku"/>
    <x v="1"/>
    <x v="32"/>
    <x v="1"/>
    <n v="18"/>
    <n v="10"/>
    <n v="0.1"/>
    <n v="162"/>
    <x v="6"/>
  </r>
  <r>
    <n v="11025"/>
    <d v="2019-09-21T00:00:00"/>
    <s v="Wartian Herkku"/>
    <x v="1"/>
    <x v="16"/>
    <x v="3"/>
    <n v="6"/>
    <n v="20"/>
    <n v="0.1"/>
    <n v="108"/>
    <x v="6"/>
  </r>
  <r>
    <n v="11026"/>
    <d v="2019-09-21T00:00:00"/>
    <s v="Franchi S.p.A."/>
    <x v="5"/>
    <x v="45"/>
    <x v="3"/>
    <n v="62.5"/>
    <n v="8"/>
    <n v="0"/>
    <n v="500"/>
    <x v="2"/>
  </r>
  <r>
    <n v="11026"/>
    <d v="2019-09-21T00:00:00"/>
    <s v="Franchi S.p.A."/>
    <x v="5"/>
    <x v="44"/>
    <x v="5"/>
    <n v="53"/>
    <n v="10"/>
    <n v="0"/>
    <n v="530"/>
    <x v="2"/>
  </r>
  <r>
    <n v="11027"/>
    <d v="2019-09-22T00:00:00"/>
    <s v="Bottom-Dollar Markets"/>
    <x v="14"/>
    <x v="18"/>
    <x v="4"/>
    <n v="49.3"/>
    <n v="21"/>
    <n v="0.25"/>
    <n v="776.48"/>
    <x v="5"/>
  </r>
  <r>
    <n v="11027"/>
    <d v="2019-09-22T00:00:00"/>
    <s v="Bottom-Dollar Markets"/>
    <x v="14"/>
    <x v="15"/>
    <x v="1"/>
    <n v="4.5"/>
    <n v="30"/>
    <n v="0.25"/>
    <n v="101.25"/>
    <x v="5"/>
  </r>
  <r>
    <n v="11028"/>
    <d v="2019-09-22T00:00:00"/>
    <s v="Königlich Essen"/>
    <x v="2"/>
    <x v="5"/>
    <x v="2"/>
    <n v="55"/>
    <n v="24"/>
    <n v="0"/>
    <n v="1320"/>
    <x v="0"/>
  </r>
  <r>
    <n v="11028"/>
    <d v="2019-09-22T00:00:00"/>
    <s v="Königlich Essen"/>
    <x v="2"/>
    <x v="22"/>
    <x v="0"/>
    <n v="24"/>
    <n v="35"/>
    <n v="0"/>
    <n v="840"/>
    <x v="0"/>
  </r>
  <r>
    <n v="11029"/>
    <d v="2019-09-22T00:00:00"/>
    <s v="Chop-suey Chinese"/>
    <x v="17"/>
    <x v="46"/>
    <x v="7"/>
    <n v="38"/>
    <n v="20"/>
    <n v="0"/>
    <n v="760"/>
    <x v="2"/>
  </r>
  <r>
    <n v="11029"/>
    <d v="2019-09-22T00:00:00"/>
    <s v="Chop-suey Chinese"/>
    <x v="17"/>
    <x v="21"/>
    <x v="6"/>
    <n v="43.9"/>
    <n v="12"/>
    <n v="0"/>
    <n v="526.79999999999995"/>
    <x v="2"/>
  </r>
  <r>
    <n v="11030"/>
    <d v="2019-09-23T00:00:00"/>
    <s v="Save-a-lot Markets"/>
    <x v="4"/>
    <x v="5"/>
    <x v="2"/>
    <n v="55"/>
    <n v="100"/>
    <n v="0.25"/>
    <n v="4125"/>
    <x v="7"/>
  </r>
  <r>
    <n v="11030"/>
    <d v="2019-09-23T00:00:00"/>
    <s v="Save-a-lot Markets"/>
    <x v="4"/>
    <x v="43"/>
    <x v="6"/>
    <n v="21.35"/>
    <n v="70"/>
    <n v="0"/>
    <n v="1494.5"/>
    <x v="7"/>
  </r>
  <r>
    <n v="11030"/>
    <d v="2019-09-23T00:00:00"/>
    <s v="Save-a-lot Markets"/>
    <x v="4"/>
    <x v="7"/>
    <x v="0"/>
    <n v="123.79"/>
    <n v="60"/>
    <n v="0.25"/>
    <n v="5570.55"/>
    <x v="7"/>
  </r>
  <r>
    <n v="11030"/>
    <d v="2019-09-23T00:00:00"/>
    <s v="Save-a-lot Markets"/>
    <x v="4"/>
    <x v="50"/>
    <x v="1"/>
    <n v="19"/>
    <n v="100"/>
    <n v="0.25"/>
    <n v="1425"/>
    <x v="7"/>
  </r>
  <r>
    <n v="11031"/>
    <d v="2019-09-23T00:00:00"/>
    <s v="Save-a-lot Markets"/>
    <x v="4"/>
    <x v="40"/>
    <x v="7"/>
    <n v="33.25"/>
    <n v="20"/>
    <n v="0"/>
    <n v="665"/>
    <x v="6"/>
  </r>
  <r>
    <n v="11031"/>
    <d v="2019-09-23T00:00:00"/>
    <s v="Save-a-lot Markets"/>
    <x v="4"/>
    <x v="32"/>
    <x v="1"/>
    <n v="18"/>
    <n v="45"/>
    <n v="0"/>
    <n v="810"/>
    <x v="6"/>
  </r>
  <r>
    <n v="11031"/>
    <d v="2019-09-23T00:00:00"/>
    <s v="Save-a-lot Markets"/>
    <x v="4"/>
    <x v="14"/>
    <x v="2"/>
    <n v="21.5"/>
    <n v="16"/>
    <n v="0"/>
    <n v="344"/>
    <x v="6"/>
  </r>
  <r>
    <n v="11031"/>
    <d v="2019-09-23T00:00:00"/>
    <s v="Save-a-lot Markets"/>
    <x v="4"/>
    <x v="16"/>
    <x v="3"/>
    <n v="6"/>
    <n v="80"/>
    <n v="0"/>
    <n v="480"/>
    <x v="6"/>
  </r>
  <r>
    <n v="11031"/>
    <d v="2019-09-23T00:00:00"/>
    <s v="Save-a-lot Markets"/>
    <x v="4"/>
    <x v="15"/>
    <x v="1"/>
    <n v="4.5"/>
    <n v="21"/>
    <n v="0"/>
    <n v="94.5"/>
    <x v="6"/>
  </r>
  <r>
    <n v="11032"/>
    <d v="2019-09-23T00:00:00"/>
    <s v="White Clover Markets"/>
    <x v="4"/>
    <x v="62"/>
    <x v="1"/>
    <n v="263.5"/>
    <n v="25"/>
    <n v="0"/>
    <n v="6587.5"/>
    <x v="0"/>
  </r>
  <r>
    <n v="11032"/>
    <d v="2019-09-23T00:00:00"/>
    <s v="White Clover Markets"/>
    <x v="4"/>
    <x v="9"/>
    <x v="3"/>
    <n v="19"/>
    <n v="35"/>
    <n v="0"/>
    <n v="665"/>
    <x v="0"/>
  </r>
  <r>
    <n v="11032"/>
    <d v="2019-09-23T00:00:00"/>
    <s v="White Clover Markets"/>
    <x v="4"/>
    <x v="5"/>
    <x v="2"/>
    <n v="55"/>
    <n v="30"/>
    <n v="0"/>
    <n v="1650"/>
    <x v="0"/>
  </r>
  <r>
    <n v="11033"/>
    <d v="2019-09-23T00:00:00"/>
    <s v="Richter Supermarkt"/>
    <x v="17"/>
    <x v="47"/>
    <x v="2"/>
    <n v="36"/>
    <n v="36"/>
    <n v="0.1"/>
    <n v="1166.4000000000001"/>
    <x v="7"/>
  </r>
  <r>
    <n v="11033"/>
    <d v="2019-09-23T00:00:00"/>
    <s v="Richter Supermarkt"/>
    <x v="17"/>
    <x v="33"/>
    <x v="0"/>
    <n v="32.799999999999997"/>
    <n v="70"/>
    <n v="0.1"/>
    <n v="2066.4"/>
    <x v="7"/>
  </r>
  <r>
    <n v="11034"/>
    <d v="2019-09-26T00:00:00"/>
    <s v="Old World Delicatessen"/>
    <x v="4"/>
    <x v="20"/>
    <x v="6"/>
    <n v="19.45"/>
    <n v="12"/>
    <n v="0"/>
    <n v="233.4"/>
    <x v="3"/>
  </r>
  <r>
    <n v="11034"/>
    <d v="2019-09-26T00:00:00"/>
    <s v="Old World Delicatessen"/>
    <x v="4"/>
    <x v="65"/>
    <x v="4"/>
    <n v="10"/>
    <n v="15"/>
    <n v="0.1"/>
    <n v="135"/>
    <x v="3"/>
  </r>
  <r>
    <n v="11034"/>
    <d v="2019-09-26T00:00:00"/>
    <s v="Old World Delicatessen"/>
    <x v="4"/>
    <x v="74"/>
    <x v="6"/>
    <n v="28.5"/>
    <n v="6"/>
    <n v="0"/>
    <n v="171"/>
    <x v="3"/>
  </r>
  <r>
    <n v="11035"/>
    <d v="2019-09-26T00:00:00"/>
    <s v="Suprêmes délices"/>
    <x v="12"/>
    <x v="53"/>
    <x v="7"/>
    <n v="14"/>
    <n v="30"/>
    <n v="0"/>
    <n v="420"/>
    <x v="0"/>
  </r>
  <r>
    <n v="11035"/>
    <d v="2019-09-26T00:00:00"/>
    <s v="Suprêmes délices"/>
    <x v="12"/>
    <x v="32"/>
    <x v="1"/>
    <n v="18"/>
    <n v="10"/>
    <n v="0"/>
    <n v="180"/>
    <x v="0"/>
  </r>
  <r>
    <n v="11035"/>
    <d v="2019-09-26T00:00:00"/>
    <s v="Suprêmes délices"/>
    <x v="12"/>
    <x v="38"/>
    <x v="0"/>
    <n v="7.45"/>
    <n v="10"/>
    <n v="0"/>
    <n v="74.5"/>
    <x v="0"/>
  </r>
  <r>
    <n v="11035"/>
    <d v="2019-09-26T00:00:00"/>
    <s v="Suprêmes délices"/>
    <x v="12"/>
    <x v="24"/>
    <x v="1"/>
    <n v="18"/>
    <n v="60"/>
    <n v="0"/>
    <n v="1080"/>
    <x v="0"/>
  </r>
  <r>
    <n v="11036"/>
    <d v="2019-09-26T00:00:00"/>
    <s v="Drachenblut Delikatessen"/>
    <x v="2"/>
    <x v="16"/>
    <x v="3"/>
    <n v="6"/>
    <n v="7"/>
    <n v="0"/>
    <n v="42"/>
    <x v="3"/>
  </r>
  <r>
    <n v="11036"/>
    <d v="2019-09-26T00:00:00"/>
    <s v="Drachenblut Delikatessen"/>
    <x v="2"/>
    <x v="5"/>
    <x v="2"/>
    <n v="55"/>
    <n v="30"/>
    <n v="0"/>
    <n v="1650"/>
    <x v="3"/>
  </r>
  <r>
    <n v="11037"/>
    <d v="2019-09-27T00:00:00"/>
    <s v="Godos Cocina Típica"/>
    <x v="8"/>
    <x v="1"/>
    <x v="1"/>
    <n v="15"/>
    <n v="4"/>
    <n v="0"/>
    <n v="60"/>
    <x v="7"/>
  </r>
  <r>
    <n v="11038"/>
    <d v="2019-09-27T00:00:00"/>
    <s v="Suprêmes délices"/>
    <x v="12"/>
    <x v="59"/>
    <x v="7"/>
    <n v="7"/>
    <n v="2"/>
    <n v="0"/>
    <n v="14"/>
    <x v="5"/>
  </r>
  <r>
    <n v="11038"/>
    <d v="2019-09-27T00:00:00"/>
    <s v="Suprêmes délices"/>
    <x v="12"/>
    <x v="4"/>
    <x v="3"/>
    <n v="18.399999999999999"/>
    <n v="5"/>
    <n v="0.2"/>
    <n v="73.599999999999994"/>
    <x v="5"/>
  </r>
  <r>
    <n v="11038"/>
    <d v="2019-09-27T00:00:00"/>
    <s v="Suprêmes délices"/>
    <x v="12"/>
    <x v="14"/>
    <x v="2"/>
    <n v="21.5"/>
    <n v="30"/>
    <n v="0"/>
    <n v="645"/>
    <x v="5"/>
  </r>
  <r>
    <n v="11039"/>
    <d v="2019-09-27T00:00:00"/>
    <s v="LINO-Delicateses"/>
    <x v="3"/>
    <x v="24"/>
    <x v="1"/>
    <n v="18"/>
    <n v="24"/>
    <n v="0"/>
    <n v="432"/>
    <x v="5"/>
  </r>
  <r>
    <n v="11039"/>
    <d v="2019-09-27T00:00:00"/>
    <s v="LINO-Delicateses"/>
    <x v="3"/>
    <x v="17"/>
    <x v="5"/>
    <n v="45.6"/>
    <n v="20"/>
    <n v="0"/>
    <n v="912"/>
    <x v="5"/>
  </r>
  <r>
    <n v="11039"/>
    <d v="2019-09-27T00:00:00"/>
    <s v="LINO-Delicateses"/>
    <x v="3"/>
    <x v="42"/>
    <x v="4"/>
    <n v="20"/>
    <n v="60"/>
    <n v="0"/>
    <n v="1200"/>
    <x v="5"/>
  </r>
  <r>
    <n v="11039"/>
    <d v="2019-09-27T00:00:00"/>
    <s v="LINO-Delicateses"/>
    <x v="3"/>
    <x v="26"/>
    <x v="7"/>
    <n v="19.5"/>
    <n v="28"/>
    <n v="0"/>
    <n v="546"/>
    <x v="5"/>
  </r>
  <r>
    <n v="11040"/>
    <d v="2019-09-28T00:00:00"/>
    <s v="Great Lakes Food Market"/>
    <x v="4"/>
    <x v="65"/>
    <x v="4"/>
    <n v="10"/>
    <n v="20"/>
    <n v="0"/>
    <n v="200"/>
    <x v="2"/>
  </r>
  <r>
    <n v="11041"/>
    <d v="2019-09-28T00:00:00"/>
    <s v="Chop-suey Chinese"/>
    <x v="17"/>
    <x v="50"/>
    <x v="1"/>
    <n v="19"/>
    <n v="30"/>
    <n v="0.2"/>
    <n v="456"/>
    <x v="1"/>
  </r>
  <r>
    <n v="11041"/>
    <d v="2019-09-28T00:00:00"/>
    <s v="Chop-suey Chinese"/>
    <x v="17"/>
    <x v="21"/>
    <x v="6"/>
    <n v="43.9"/>
    <n v="30"/>
    <n v="0"/>
    <n v="1317"/>
    <x v="1"/>
  </r>
  <r>
    <n v="11042"/>
    <d v="2019-09-28T00:00:00"/>
    <s v="Comércio Mineiro"/>
    <x v="9"/>
    <x v="20"/>
    <x v="6"/>
    <n v="19.45"/>
    <n v="15"/>
    <n v="0"/>
    <n v="291.75"/>
    <x v="0"/>
  </r>
  <r>
    <n v="11042"/>
    <d v="2019-09-28T00:00:00"/>
    <s v="Comércio Mineiro"/>
    <x v="9"/>
    <x v="74"/>
    <x v="6"/>
    <n v="28.5"/>
    <n v="4"/>
    <n v="0"/>
    <n v="114"/>
    <x v="0"/>
  </r>
  <r>
    <n v="11043"/>
    <d v="2019-09-28T00:00:00"/>
    <s v="Spécialités du monde"/>
    <x v="0"/>
    <x v="48"/>
    <x v="2"/>
    <n v="21"/>
    <n v="10"/>
    <n v="0"/>
    <n v="210"/>
    <x v="4"/>
  </r>
  <r>
    <n v="11044"/>
    <d v="2019-09-29T00:00:00"/>
    <s v="Wolski  Zajazd"/>
    <x v="18"/>
    <x v="18"/>
    <x v="4"/>
    <n v="49.3"/>
    <n v="12"/>
    <n v="0"/>
    <n v="591.6"/>
    <x v="2"/>
  </r>
  <r>
    <n v="11045"/>
    <d v="2019-09-29T00:00:00"/>
    <s v="Bottom-Dollar Markets"/>
    <x v="14"/>
    <x v="8"/>
    <x v="2"/>
    <n v="2.5"/>
    <n v="15"/>
    <n v="0"/>
    <n v="37.5"/>
    <x v="6"/>
  </r>
  <r>
    <n v="11045"/>
    <d v="2019-09-29T00:00:00"/>
    <s v="Bottom-Dollar Markets"/>
    <x v="14"/>
    <x v="44"/>
    <x v="5"/>
    <n v="53"/>
    <n v="24"/>
    <n v="0"/>
    <n v="1272"/>
    <x v="6"/>
  </r>
  <r>
    <n v="11046"/>
    <d v="2019-09-29T00:00:00"/>
    <s v="Die Wandernde Kuh"/>
    <x v="2"/>
    <x v="57"/>
    <x v="2"/>
    <n v="32"/>
    <n v="15"/>
    <n v="0.05"/>
    <n v="456"/>
    <x v="3"/>
  </r>
  <r>
    <n v="11046"/>
    <d v="2019-09-29T00:00:00"/>
    <s v="Die Wandernde Kuh"/>
    <x v="2"/>
    <x v="24"/>
    <x v="1"/>
    <n v="18"/>
    <n v="18"/>
    <n v="0.05"/>
    <n v="307.8"/>
    <x v="3"/>
  </r>
  <r>
    <n v="11046"/>
    <d v="2019-09-29T00:00:00"/>
    <s v="Die Wandernde Kuh"/>
    <x v="2"/>
    <x v="2"/>
    <x v="2"/>
    <n v="38"/>
    <n v="20"/>
    <n v="0.05"/>
    <n v="722"/>
    <x v="3"/>
  </r>
  <r>
    <n v="11047"/>
    <d v="2019-09-30T00:00:00"/>
    <s v="Eastern Connection"/>
    <x v="10"/>
    <x v="32"/>
    <x v="1"/>
    <n v="18"/>
    <n v="25"/>
    <n v="0.25"/>
    <n v="337.5"/>
    <x v="7"/>
  </r>
  <r>
    <n v="11047"/>
    <d v="2019-09-30T00:00:00"/>
    <s v="Eastern Connection"/>
    <x v="10"/>
    <x v="43"/>
    <x v="6"/>
    <n v="21.35"/>
    <n v="30"/>
    <n v="0.25"/>
    <n v="480.38"/>
    <x v="7"/>
  </r>
  <r>
    <n v="11048"/>
    <d v="2019-09-30T00:00:00"/>
    <s v="Bottom-Dollar Markets"/>
    <x v="14"/>
    <x v="37"/>
    <x v="4"/>
    <n v="12.5"/>
    <n v="42"/>
    <n v="0"/>
    <n v="525"/>
    <x v="7"/>
  </r>
  <r>
    <n v="11049"/>
    <d v="2019-09-30T00:00:00"/>
    <s v="Gourmet Lanchonetes"/>
    <x v="9"/>
    <x v="50"/>
    <x v="1"/>
    <n v="19"/>
    <n v="10"/>
    <n v="0.2"/>
    <n v="152"/>
    <x v="1"/>
  </r>
  <r>
    <n v="11049"/>
    <d v="2019-09-30T00:00:00"/>
    <s v="Gourmet Lanchonetes"/>
    <x v="9"/>
    <x v="2"/>
    <x v="2"/>
    <n v="38"/>
    <n v="4"/>
    <n v="0.2"/>
    <n v="121.6"/>
    <x v="1"/>
  </r>
  <r>
    <n v="11050"/>
    <d v="2019-10-03T00:00:00"/>
    <s v="Folk och fä HB"/>
    <x v="7"/>
    <x v="3"/>
    <x v="1"/>
    <n v="18"/>
    <n v="50"/>
    <n v="0.1"/>
    <n v="810"/>
    <x v="3"/>
  </r>
  <r>
    <n v="11051"/>
    <d v="2019-10-03T00:00:00"/>
    <s v="La maison d'Asie"/>
    <x v="0"/>
    <x v="15"/>
    <x v="1"/>
    <n v="4.5"/>
    <n v="10"/>
    <n v="0.2"/>
    <n v="36"/>
    <x v="7"/>
  </r>
  <r>
    <n v="11052"/>
    <d v="2019-10-03T00:00:00"/>
    <s v="Hanari Carnes"/>
    <x v="9"/>
    <x v="10"/>
    <x v="1"/>
    <n v="46"/>
    <n v="30"/>
    <n v="0.2"/>
    <n v="1104"/>
    <x v="1"/>
  </r>
  <r>
    <n v="11052"/>
    <d v="2019-10-03T00:00:00"/>
    <s v="Hanari Carnes"/>
    <x v="9"/>
    <x v="74"/>
    <x v="6"/>
    <n v="28.5"/>
    <n v="10"/>
    <n v="0.2"/>
    <n v="228"/>
    <x v="1"/>
  </r>
  <r>
    <n v="11053"/>
    <d v="2019-10-03T00:00:00"/>
    <s v="Piccolo und mehr"/>
    <x v="16"/>
    <x v="45"/>
    <x v="3"/>
    <n v="62.5"/>
    <n v="35"/>
    <n v="0.2"/>
    <n v="1750"/>
    <x v="0"/>
  </r>
  <r>
    <n v="11053"/>
    <d v="2019-10-03T00:00:00"/>
    <s v="Piccolo und mehr"/>
    <x v="16"/>
    <x v="57"/>
    <x v="2"/>
    <n v="32"/>
    <n v="20"/>
    <n v="0"/>
    <n v="640"/>
    <x v="0"/>
  </r>
  <r>
    <n v="11053"/>
    <d v="2019-10-03T00:00:00"/>
    <s v="Piccolo und mehr"/>
    <x v="16"/>
    <x v="40"/>
    <x v="7"/>
    <n v="33.25"/>
    <n v="25"/>
    <n v="0.2"/>
    <n v="665"/>
    <x v="0"/>
  </r>
  <r>
    <n v="11054"/>
    <d v="2019-10-04T00:00:00"/>
    <s v="Cactus Comidas para llevar"/>
    <x v="20"/>
    <x v="8"/>
    <x v="2"/>
    <n v="2.5"/>
    <n v="10"/>
    <n v="0"/>
    <n v="25"/>
    <x v="3"/>
  </r>
  <r>
    <n v="11054"/>
    <d v="2019-10-04T00:00:00"/>
    <s v="Cactus Comidas para llevar"/>
    <x v="20"/>
    <x v="30"/>
    <x v="1"/>
    <n v="14"/>
    <n v="20"/>
    <n v="0"/>
    <n v="280"/>
    <x v="3"/>
  </r>
  <r>
    <n v="11055"/>
    <d v="2019-10-04T00:00:00"/>
    <s v="HILARIÓN-Abastos"/>
    <x v="3"/>
    <x v="26"/>
    <x v="7"/>
    <n v="19.5"/>
    <n v="20"/>
    <n v="0"/>
    <n v="390"/>
    <x v="7"/>
  </r>
  <r>
    <n v="11055"/>
    <d v="2019-10-04T00:00:00"/>
    <s v="HILARIÓN-Abastos"/>
    <x v="3"/>
    <x v="60"/>
    <x v="4"/>
    <n v="14"/>
    <n v="15"/>
    <n v="0"/>
    <n v="210"/>
    <x v="7"/>
  </r>
  <r>
    <n v="11055"/>
    <d v="2019-10-04T00:00:00"/>
    <s v="HILARIÓN-Abastos"/>
    <x v="3"/>
    <x v="15"/>
    <x v="1"/>
    <n v="4.5"/>
    <n v="15"/>
    <n v="0"/>
    <n v="67.5"/>
    <x v="7"/>
  </r>
  <r>
    <n v="11055"/>
    <d v="2019-10-04T00:00:00"/>
    <s v="HILARIÓN-Abastos"/>
    <x v="3"/>
    <x v="44"/>
    <x v="5"/>
    <n v="53"/>
    <n v="20"/>
    <n v="0"/>
    <n v="1060"/>
    <x v="7"/>
  </r>
  <r>
    <n v="11056"/>
    <d v="2019-10-04T00:00:00"/>
    <s v="Eastern Connection"/>
    <x v="10"/>
    <x v="28"/>
    <x v="2"/>
    <n v="34"/>
    <n v="50"/>
    <n v="0"/>
    <n v="1700"/>
    <x v="3"/>
  </r>
  <r>
    <n v="11056"/>
    <d v="2019-10-04T00:00:00"/>
    <s v="Eastern Connection"/>
    <x v="10"/>
    <x v="71"/>
    <x v="5"/>
    <n v="30"/>
    <n v="40"/>
    <n v="0"/>
    <n v="1200"/>
    <x v="3"/>
  </r>
  <r>
    <n v="11056"/>
    <d v="2019-10-04T00:00:00"/>
    <s v="Eastern Connection"/>
    <x v="10"/>
    <x v="22"/>
    <x v="0"/>
    <n v="24"/>
    <n v="35"/>
    <n v="0"/>
    <n v="840"/>
    <x v="3"/>
  </r>
  <r>
    <n v="11057"/>
    <d v="2019-10-05T00:00:00"/>
    <s v="North/South"/>
    <x v="10"/>
    <x v="1"/>
    <x v="1"/>
    <n v="15"/>
    <n v="3"/>
    <n v="0"/>
    <n v="45"/>
    <x v="1"/>
  </r>
  <r>
    <n v="11058"/>
    <d v="2019-10-05T00:00:00"/>
    <s v="Blauer See Delikatessen"/>
    <x v="2"/>
    <x v="74"/>
    <x v="6"/>
    <n v="28.5"/>
    <n v="4"/>
    <n v="0"/>
    <n v="114"/>
    <x v="8"/>
  </r>
  <r>
    <n v="11058"/>
    <d v="2019-10-05T00:00:00"/>
    <s v="Blauer See Delikatessen"/>
    <x v="2"/>
    <x v="28"/>
    <x v="2"/>
    <n v="34"/>
    <n v="21"/>
    <n v="0"/>
    <n v="714"/>
    <x v="8"/>
  </r>
  <r>
    <n v="11058"/>
    <d v="2019-10-05T00:00:00"/>
    <s v="Blauer See Delikatessen"/>
    <x v="2"/>
    <x v="65"/>
    <x v="4"/>
    <n v="10"/>
    <n v="3"/>
    <n v="0"/>
    <n v="30"/>
    <x v="8"/>
  </r>
  <r>
    <n v="11059"/>
    <d v="2019-10-05T00:00:00"/>
    <s v="Ricardo Adocicados"/>
    <x v="9"/>
    <x v="0"/>
    <x v="0"/>
    <n v="39"/>
    <n v="12"/>
    <n v="0"/>
    <n v="468"/>
    <x v="0"/>
  </r>
  <r>
    <n v="11059"/>
    <d v="2019-10-05T00:00:00"/>
    <s v="Ricardo Adocicados"/>
    <x v="9"/>
    <x v="28"/>
    <x v="2"/>
    <n v="34"/>
    <n v="35"/>
    <n v="0"/>
    <n v="1190"/>
    <x v="0"/>
  </r>
  <r>
    <n v="11059"/>
    <d v="2019-10-05T00:00:00"/>
    <s v="Ricardo Adocicados"/>
    <x v="9"/>
    <x v="16"/>
    <x v="3"/>
    <n v="6"/>
    <n v="30"/>
    <n v="0"/>
    <n v="180"/>
    <x v="0"/>
  </r>
  <r>
    <n v="11060"/>
    <d v="2019-10-06T00:00:00"/>
    <s v="Franchi S.p.A."/>
    <x v="5"/>
    <x v="28"/>
    <x v="2"/>
    <n v="34"/>
    <n v="4"/>
    <n v="0"/>
    <n v="136"/>
    <x v="0"/>
  </r>
  <r>
    <n v="11060"/>
    <d v="2019-10-06T00:00:00"/>
    <s v="Franchi S.p.A."/>
    <x v="5"/>
    <x v="41"/>
    <x v="6"/>
    <n v="13"/>
    <n v="10"/>
    <n v="0"/>
    <n v="130"/>
    <x v="0"/>
  </r>
  <r>
    <n v="11061"/>
    <d v="2019-10-06T00:00:00"/>
    <s v="Great Lakes Food Market"/>
    <x v="4"/>
    <x v="28"/>
    <x v="2"/>
    <n v="34"/>
    <n v="15"/>
    <n v="0"/>
    <n v="510"/>
    <x v="2"/>
  </r>
  <r>
    <n v="11062"/>
    <d v="2019-10-06T00:00:00"/>
    <s v="Reggiani Caseifici"/>
    <x v="5"/>
    <x v="1"/>
    <x v="1"/>
    <n v="15"/>
    <n v="12"/>
    <n v="0.2"/>
    <n v="144"/>
    <x v="2"/>
  </r>
  <r>
    <n v="11062"/>
    <d v="2019-10-06T00:00:00"/>
    <s v="Reggiani Caseifici"/>
    <x v="5"/>
    <x v="33"/>
    <x v="0"/>
    <n v="32.799999999999997"/>
    <n v="10"/>
    <n v="0.2"/>
    <n v="262.39999999999998"/>
    <x v="2"/>
  </r>
  <r>
    <n v="11063"/>
    <d v="2019-10-06T00:00:00"/>
    <s v="Hungry Owl All-Night Grocers"/>
    <x v="11"/>
    <x v="58"/>
    <x v="3"/>
    <n v="9.65"/>
    <n v="30"/>
    <n v="0.1"/>
    <n v="260.55"/>
    <x v="1"/>
  </r>
  <r>
    <n v="11063"/>
    <d v="2019-10-06T00:00:00"/>
    <s v="Hungry Owl All-Night Grocers"/>
    <x v="11"/>
    <x v="36"/>
    <x v="1"/>
    <n v="14"/>
    <n v="30"/>
    <n v="0"/>
    <n v="420"/>
    <x v="1"/>
  </r>
  <r>
    <n v="11063"/>
    <d v="2019-10-06T00:00:00"/>
    <s v="Hungry Owl All-Night Grocers"/>
    <x v="11"/>
    <x v="4"/>
    <x v="3"/>
    <n v="18.399999999999999"/>
    <n v="40"/>
    <n v="0.1"/>
    <n v="662.4"/>
    <x v="1"/>
  </r>
  <r>
    <n v="11064"/>
    <d v="2019-10-07T00:00:00"/>
    <s v="Save-a-lot Markets"/>
    <x v="4"/>
    <x v="0"/>
    <x v="0"/>
    <n v="39"/>
    <n v="77"/>
    <n v="0.1"/>
    <n v="2702.7"/>
    <x v="5"/>
  </r>
  <r>
    <n v="11064"/>
    <d v="2019-10-07T00:00:00"/>
    <s v="Save-a-lot Markets"/>
    <x v="4"/>
    <x v="33"/>
    <x v="0"/>
    <n v="32.799999999999997"/>
    <n v="25"/>
    <n v="0.1"/>
    <n v="738"/>
    <x v="5"/>
  </r>
  <r>
    <n v="11064"/>
    <d v="2019-10-07T00:00:00"/>
    <s v="Save-a-lot Markets"/>
    <x v="4"/>
    <x v="58"/>
    <x v="3"/>
    <n v="9.65"/>
    <n v="12"/>
    <n v="0"/>
    <n v="115.8"/>
    <x v="5"/>
  </r>
  <r>
    <n v="11064"/>
    <d v="2019-10-07T00:00:00"/>
    <s v="Save-a-lot Markets"/>
    <x v="4"/>
    <x v="37"/>
    <x v="4"/>
    <n v="12.5"/>
    <n v="55"/>
    <n v="0"/>
    <n v="687.5"/>
    <x v="5"/>
  </r>
  <r>
    <n v="11064"/>
    <d v="2019-10-07T00:00:00"/>
    <s v="Save-a-lot Markets"/>
    <x v="4"/>
    <x v="22"/>
    <x v="0"/>
    <n v="24"/>
    <n v="4"/>
    <n v="0.1"/>
    <n v="86.4"/>
    <x v="5"/>
  </r>
  <r>
    <n v="11065"/>
    <d v="2019-10-07T00:00:00"/>
    <s v="LILA-Supermercado"/>
    <x v="3"/>
    <x v="38"/>
    <x v="0"/>
    <n v="7.45"/>
    <n v="20"/>
    <n v="0.25"/>
    <n v="111.75"/>
    <x v="3"/>
  </r>
  <r>
    <n v="11065"/>
    <d v="2019-10-07T00:00:00"/>
    <s v="LILA-Supermercado"/>
    <x v="3"/>
    <x v="27"/>
    <x v="3"/>
    <n v="25.89"/>
    <n v="4"/>
    <n v="0.25"/>
    <n v="77.67"/>
    <x v="3"/>
  </r>
  <r>
    <n v="11066"/>
    <d v="2019-10-07T00:00:00"/>
    <s v="White Clover Markets"/>
    <x v="4"/>
    <x v="35"/>
    <x v="4"/>
    <n v="17.45"/>
    <n v="3"/>
    <n v="0"/>
    <n v="52.35"/>
    <x v="7"/>
  </r>
  <r>
    <n v="11066"/>
    <d v="2019-10-07T00:00:00"/>
    <s v="White Clover Markets"/>
    <x v="4"/>
    <x v="36"/>
    <x v="1"/>
    <n v="14"/>
    <n v="35"/>
    <n v="0"/>
    <n v="490"/>
    <x v="7"/>
  </r>
  <r>
    <n v="11066"/>
    <d v="2019-10-07T00:00:00"/>
    <s v="White Clover Markets"/>
    <x v="4"/>
    <x v="25"/>
    <x v="4"/>
    <n v="9.1999999999999993"/>
    <n v="42"/>
    <n v="0"/>
    <n v="386.4"/>
    <x v="7"/>
  </r>
  <r>
    <n v="11067"/>
    <d v="2019-10-10T00:00:00"/>
    <s v="Drachenblut Delikatessen"/>
    <x v="2"/>
    <x v="58"/>
    <x v="3"/>
    <n v="9.65"/>
    <n v="9"/>
    <n v="0"/>
    <n v="86.85"/>
    <x v="5"/>
  </r>
  <r>
    <n v="11068"/>
    <d v="2019-10-10T00:00:00"/>
    <s v="Queen Cozinha"/>
    <x v="9"/>
    <x v="10"/>
    <x v="1"/>
    <n v="46"/>
    <n v="36"/>
    <n v="0.15"/>
    <n v="1407.6"/>
    <x v="3"/>
  </r>
  <r>
    <n v="11068"/>
    <d v="2019-10-10T00:00:00"/>
    <s v="Queen Cozinha"/>
    <x v="9"/>
    <x v="17"/>
    <x v="5"/>
    <n v="45.6"/>
    <n v="8"/>
    <n v="0.15"/>
    <n v="310.08"/>
    <x v="3"/>
  </r>
  <r>
    <n v="11068"/>
    <d v="2019-10-10T00:00:00"/>
    <s v="Queen Cozinha"/>
    <x v="9"/>
    <x v="41"/>
    <x v="6"/>
    <n v="13"/>
    <n v="28"/>
    <n v="0.15"/>
    <n v="309.39999999999998"/>
    <x v="3"/>
  </r>
  <r>
    <n v="11069"/>
    <d v="2019-10-10T00:00:00"/>
    <s v="Tortuga Restaurante"/>
    <x v="6"/>
    <x v="49"/>
    <x v="1"/>
    <n v="18"/>
    <n v="20"/>
    <n v="0"/>
    <n v="360"/>
    <x v="5"/>
  </r>
  <r>
    <n v="11070"/>
    <d v="2019-10-11T00:00:00"/>
    <s v="Lehmanns Marktstand"/>
    <x v="2"/>
    <x v="50"/>
    <x v="1"/>
    <n v="19"/>
    <n v="20"/>
    <n v="0.15"/>
    <n v="323"/>
    <x v="0"/>
  </r>
  <r>
    <n v="11070"/>
    <d v="2019-10-11T00:00:00"/>
    <s v="Lehmanns Marktstand"/>
    <x v="2"/>
    <x v="35"/>
    <x v="4"/>
    <n v="17.45"/>
    <n v="30"/>
    <n v="0.15"/>
    <n v="444.98"/>
    <x v="0"/>
  </r>
  <r>
    <n v="11070"/>
    <d v="2019-10-11T00:00:00"/>
    <s v="Lehmanns Marktstand"/>
    <x v="2"/>
    <x v="32"/>
    <x v="1"/>
    <n v="18"/>
    <n v="40"/>
    <n v="0.15"/>
    <n v="612"/>
    <x v="0"/>
  </r>
  <r>
    <n v="11070"/>
    <d v="2019-10-11T00:00:00"/>
    <s v="Lehmanns Marktstand"/>
    <x v="2"/>
    <x v="11"/>
    <x v="2"/>
    <n v="12.5"/>
    <n v="20"/>
    <n v="0"/>
    <n v="250"/>
    <x v="0"/>
  </r>
  <r>
    <n v="11071"/>
    <d v="2019-10-11T00:00:00"/>
    <s v="LILA-Supermercado"/>
    <x v="3"/>
    <x v="16"/>
    <x v="3"/>
    <n v="6"/>
    <n v="10"/>
    <n v="0.05"/>
    <n v="57"/>
    <x v="5"/>
  </r>
  <r>
    <n v="11071"/>
    <d v="2019-10-11T00:00:00"/>
    <s v="LILA-Supermercado"/>
    <x v="3"/>
    <x v="71"/>
    <x v="5"/>
    <n v="30"/>
    <n v="15"/>
    <n v="0.05"/>
    <n v="427.5"/>
    <x v="5"/>
  </r>
  <r>
    <n v="11072"/>
    <d v="2019-10-11T00:00:00"/>
    <s v="Ernst Handel"/>
    <x v="16"/>
    <x v="40"/>
    <x v="7"/>
    <n v="33.25"/>
    <n v="130"/>
    <n v="0"/>
    <n v="4322.5"/>
    <x v="2"/>
  </r>
  <r>
    <n v="11072"/>
    <d v="2019-10-11T00:00:00"/>
    <s v="Ernst Handel"/>
    <x v="16"/>
    <x v="58"/>
    <x v="3"/>
    <n v="9.65"/>
    <n v="40"/>
    <n v="0"/>
    <n v="386"/>
    <x v="2"/>
  </r>
  <r>
    <n v="11072"/>
    <d v="2019-10-11T00:00:00"/>
    <s v="Ernst Handel"/>
    <x v="16"/>
    <x v="50"/>
    <x v="1"/>
    <n v="19"/>
    <n v="8"/>
    <n v="0"/>
    <n v="152"/>
    <x v="2"/>
  </r>
  <r>
    <n v="11072"/>
    <d v="2019-10-11T00:00:00"/>
    <s v="Ernst Handel"/>
    <x v="16"/>
    <x v="69"/>
    <x v="4"/>
    <n v="16.25"/>
    <n v="22"/>
    <n v="0"/>
    <n v="357.5"/>
    <x v="2"/>
  </r>
  <r>
    <n v="11073"/>
    <d v="2019-10-11T00:00:00"/>
    <s v="Pericles Comidas clásicas"/>
    <x v="6"/>
    <x v="15"/>
    <x v="1"/>
    <n v="4.5"/>
    <n v="20"/>
    <n v="0"/>
    <n v="90"/>
    <x v="0"/>
  </r>
  <r>
    <n v="11073"/>
    <d v="2019-10-11T00:00:00"/>
    <s v="Pericles Comidas clásicas"/>
    <x v="6"/>
    <x v="48"/>
    <x v="2"/>
    <n v="21"/>
    <n v="10"/>
    <n v="0"/>
    <n v="210"/>
    <x v="0"/>
  </r>
  <r>
    <n v="11074"/>
    <d v="2019-10-12T00:00:00"/>
    <s v="Simons bistro"/>
    <x v="15"/>
    <x v="35"/>
    <x v="4"/>
    <n v="17.45"/>
    <n v="14"/>
    <n v="0.05"/>
    <n v="232.09"/>
    <x v="7"/>
  </r>
  <r>
    <n v="11075"/>
    <d v="2019-10-12T00:00:00"/>
    <s v="Richter Supermarkt"/>
    <x v="17"/>
    <x v="3"/>
    <x v="1"/>
    <n v="18"/>
    <n v="2"/>
    <n v="0.15"/>
    <n v="30.6"/>
    <x v="3"/>
  </r>
  <r>
    <n v="11075"/>
    <d v="2019-10-12T00:00:00"/>
    <s v="Richter Supermarkt"/>
    <x v="17"/>
    <x v="34"/>
    <x v="3"/>
    <n v="12"/>
    <n v="30"/>
    <n v="0.15"/>
    <n v="306"/>
    <x v="3"/>
  </r>
  <r>
    <n v="11075"/>
    <d v="2019-10-12T00:00:00"/>
    <s v="Richter Supermarkt"/>
    <x v="17"/>
    <x v="50"/>
    <x v="1"/>
    <n v="19"/>
    <n v="10"/>
    <n v="0.15"/>
    <n v="161.5"/>
    <x v="3"/>
  </r>
  <r>
    <n v="11076"/>
    <d v="2019-10-12T00:00:00"/>
    <s v="Bon app'"/>
    <x v="0"/>
    <x v="54"/>
    <x v="6"/>
    <n v="25"/>
    <n v="20"/>
    <n v="0.25"/>
    <n v="375"/>
    <x v="2"/>
  </r>
  <r>
    <n v="11076"/>
    <d v="2019-10-12T00:00:00"/>
    <s v="Bon app'"/>
    <x v="0"/>
    <x v="25"/>
    <x v="4"/>
    <n v="9.1999999999999993"/>
    <n v="10"/>
    <n v="0.25"/>
    <n v="69"/>
    <x v="2"/>
  </r>
  <r>
    <n v="11076"/>
    <d v="2019-10-12T00:00:00"/>
    <s v="Bon app'"/>
    <x v="0"/>
    <x v="61"/>
    <x v="5"/>
    <n v="23.25"/>
    <n v="20"/>
    <n v="0.25"/>
    <n v="348.75"/>
    <x v="2"/>
  </r>
  <r>
    <n v="11077"/>
    <d v="2019-10-12T00:00:00"/>
    <s v="Rattlesnake Canyon Grocery"/>
    <x v="4"/>
    <x v="12"/>
    <x v="4"/>
    <n v="81"/>
    <n v="1"/>
    <n v="0.04"/>
    <n v="77.760000000000005"/>
    <x v="5"/>
  </r>
  <r>
    <n v="11077"/>
    <d v="2019-10-12T00:00:00"/>
    <s v="Rattlesnake Canyon Grocery"/>
    <x v="4"/>
    <x v="66"/>
    <x v="7"/>
    <n v="9"/>
    <n v="2"/>
    <n v="0"/>
    <n v="18"/>
    <x v="5"/>
  </r>
  <r>
    <n v="11077"/>
    <d v="2019-10-12T00:00:00"/>
    <s v="Rattlesnake Canyon Grocery"/>
    <x v="4"/>
    <x v="2"/>
    <x v="2"/>
    <n v="38"/>
    <n v="2"/>
    <n v="0.05"/>
    <n v="72.2"/>
    <x v="5"/>
  </r>
  <r>
    <n v="11077"/>
    <d v="2019-10-12T00:00:00"/>
    <s v="Rattlesnake Canyon Grocery"/>
    <x v="4"/>
    <x v="41"/>
    <x v="6"/>
    <n v="13"/>
    <n v="2"/>
    <n v="0"/>
    <n v="26"/>
    <x v="5"/>
  </r>
  <r>
    <n v="11077"/>
    <d v="2019-10-12T00:00:00"/>
    <s v="Rattlesnake Canyon Grocery"/>
    <x v="4"/>
    <x v="13"/>
    <x v="3"/>
    <n v="31"/>
    <n v="1"/>
    <n v="0"/>
    <n v="31"/>
    <x v="5"/>
  </r>
  <r>
    <n v="11077"/>
    <d v="2019-10-12T00:00:00"/>
    <s v="Rattlesnake Canyon Grocery"/>
    <x v="4"/>
    <x v="51"/>
    <x v="6"/>
    <n v="17"/>
    <n v="1"/>
    <n v="0"/>
    <n v="17"/>
    <x v="5"/>
  </r>
  <r>
    <n v="11077"/>
    <d v="2019-10-12T00:00:00"/>
    <s v="Rattlesnake Canyon Grocery"/>
    <x v="4"/>
    <x v="39"/>
    <x v="6"/>
    <n v="10"/>
    <n v="4"/>
    <n v="0"/>
    <n v="40"/>
    <x v="5"/>
  </r>
  <r>
    <n v="11077"/>
    <d v="2019-10-12T00:00:00"/>
    <s v="Rattlesnake Canyon Grocery"/>
    <x v="4"/>
    <x v="35"/>
    <x v="4"/>
    <n v="17.45"/>
    <n v="2"/>
    <n v="0.03"/>
    <n v="33.85"/>
    <x v="5"/>
  </r>
  <r>
    <n v="11077"/>
    <d v="2019-10-12T00:00:00"/>
    <s v="Rattlesnake Canyon Grocery"/>
    <x v="4"/>
    <x v="40"/>
    <x v="7"/>
    <n v="33.25"/>
    <n v="2"/>
    <n v="0.03"/>
    <n v="64.510000000000005"/>
    <x v="5"/>
  </r>
  <r>
    <n v="11077"/>
    <d v="2019-10-12T00:00:00"/>
    <s v="Rattlesnake Canyon Grocery"/>
    <x v="4"/>
    <x v="61"/>
    <x v="5"/>
    <n v="23.25"/>
    <n v="1"/>
    <n v="0.03"/>
    <n v="22.55"/>
    <x v="5"/>
  </r>
  <r>
    <n v="11077"/>
    <d v="2019-10-12T00:00:00"/>
    <s v="Rattlesnake Canyon Grocery"/>
    <x v="4"/>
    <x v="34"/>
    <x v="3"/>
    <n v="12"/>
    <n v="3"/>
    <n v="0.02"/>
    <n v="35.28"/>
    <x v="5"/>
  </r>
  <r>
    <n v="11077"/>
    <d v="2019-10-12T00:00:00"/>
    <s v="Rattlesnake Canyon Grocery"/>
    <x v="4"/>
    <x v="59"/>
    <x v="7"/>
    <n v="7"/>
    <n v="2"/>
    <n v="0"/>
    <n v="14"/>
    <x v="5"/>
  </r>
  <r>
    <n v="11077"/>
    <d v="2019-10-12T00:00:00"/>
    <s v="Rattlesnake Canyon Grocery"/>
    <x v="4"/>
    <x v="23"/>
    <x v="1"/>
    <n v="7.75"/>
    <n v="4"/>
    <n v="0"/>
    <n v="31"/>
    <x v="5"/>
  </r>
  <r>
    <n v="11077"/>
    <d v="2019-10-12T00:00:00"/>
    <s v="Rattlesnake Canyon Grocery"/>
    <x v="4"/>
    <x v="54"/>
    <x v="6"/>
    <n v="25"/>
    <n v="1"/>
    <n v="0.02"/>
    <n v="24.5"/>
    <x v="5"/>
  </r>
  <r>
    <n v="11077"/>
    <d v="2019-10-12T00:00:00"/>
    <s v="Rattlesnake Canyon Grocery"/>
    <x v="4"/>
    <x v="49"/>
    <x v="1"/>
    <n v="18"/>
    <n v="2"/>
    <n v="0.05"/>
    <n v="34.200000000000003"/>
    <x v="5"/>
  </r>
  <r>
    <n v="11077"/>
    <d v="2019-10-12T00:00:00"/>
    <s v="Rattlesnake Canyon Grocery"/>
    <x v="4"/>
    <x v="68"/>
    <x v="6"/>
    <n v="40"/>
    <n v="2"/>
    <n v="0.1"/>
    <n v="72"/>
    <x v="5"/>
  </r>
  <r>
    <n v="11077"/>
    <d v="2019-10-12T00:00:00"/>
    <s v="Rattlesnake Canyon Grocery"/>
    <x v="4"/>
    <x v="57"/>
    <x v="2"/>
    <n v="32"/>
    <n v="1"/>
    <n v="0"/>
    <n v="32"/>
    <x v="5"/>
  </r>
  <r>
    <n v="11077"/>
    <d v="2019-10-12T00:00:00"/>
    <s v="Rattlesnake Canyon Grocery"/>
    <x v="4"/>
    <x v="28"/>
    <x v="2"/>
    <n v="34"/>
    <n v="2"/>
    <n v="0.06"/>
    <n v="63.92"/>
    <x v="5"/>
  </r>
  <r>
    <n v="11077"/>
    <d v="2019-10-12T00:00:00"/>
    <s v="Rattlesnake Canyon Grocery"/>
    <x v="4"/>
    <x v="50"/>
    <x v="1"/>
    <n v="19"/>
    <n v="24"/>
    <n v="0.2"/>
    <n v="364.8"/>
    <x v="5"/>
  </r>
  <r>
    <n v="11077"/>
    <d v="2019-10-12T00:00:00"/>
    <s v="Rattlesnake Canyon Grocery"/>
    <x v="4"/>
    <x v="16"/>
    <x v="3"/>
    <n v="6"/>
    <n v="4"/>
    <n v="0"/>
    <n v="24"/>
    <x v="5"/>
  </r>
  <r>
    <n v="11077"/>
    <d v="2019-10-12T00:00:00"/>
    <s v="Rattlesnake Canyon Grocery"/>
    <x v="4"/>
    <x v="19"/>
    <x v="3"/>
    <n v="15"/>
    <n v="2"/>
    <n v="0.01"/>
    <n v="29.7"/>
    <x v="5"/>
  </r>
  <r>
    <n v="11077"/>
    <d v="2019-10-12T00:00:00"/>
    <s v="Rattlesnake Canyon Grocery"/>
    <x v="4"/>
    <x v="71"/>
    <x v="5"/>
    <n v="30"/>
    <n v="1"/>
    <n v="0.05"/>
    <n v="28.5"/>
    <x v="5"/>
  </r>
  <r>
    <n v="11077"/>
    <d v="2019-10-12T00:00:00"/>
    <s v="Rattlesnake Canyon Grocery"/>
    <x v="4"/>
    <x v="22"/>
    <x v="0"/>
    <n v="24"/>
    <n v="2"/>
    <n v="0"/>
    <n v="48"/>
    <x v="5"/>
  </r>
  <r>
    <n v="11077"/>
    <d v="2019-10-12T00:00:00"/>
    <s v="Rattlesnake Canyon Grocery"/>
    <x v="4"/>
    <x v="58"/>
    <x v="3"/>
    <n v="9.65"/>
    <n v="3"/>
    <n v="0"/>
    <n v="28.95"/>
    <x v="5"/>
  </r>
  <r>
    <n v="11077"/>
    <d v="2019-10-12T00:00:00"/>
    <s v="Rattlesnake Canyon Grocery"/>
    <x v="4"/>
    <x v="55"/>
    <x v="6"/>
    <n v="22"/>
    <n v="1"/>
    <n v="0"/>
    <n v="2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F12786-D299-4EA6-A432-BE53F5305F7A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1:J24" firstHeaderRow="1" firstDataRow="2" firstDataCol="1"/>
  <pivotFields count="11">
    <pivotField compact="0" outline="0" showAll="0"/>
    <pivotField compact="0" numFmtId="14" outline="0" showAll="0"/>
    <pivotField compact="0" outline="0" showAll="0"/>
    <pivotField axis="axisRow" compact="0" outline="0" showAll="0">
      <items count="22">
        <item x="20"/>
        <item x="16"/>
        <item x="12"/>
        <item x="9"/>
        <item x="14"/>
        <item x="15"/>
        <item x="1"/>
        <item x="0"/>
        <item x="2"/>
        <item x="11"/>
        <item x="5"/>
        <item x="6"/>
        <item x="19"/>
        <item x="18"/>
        <item x="13"/>
        <item x="8"/>
        <item x="7"/>
        <item x="17"/>
        <item x="10"/>
        <item x="4"/>
        <item x="3"/>
        <item t="default"/>
      </items>
    </pivotField>
    <pivotField compact="0" outline="0" showAll="0">
      <items count="78">
        <item x="0"/>
        <item x="39"/>
        <item x="4"/>
        <item x="28"/>
        <item x="45"/>
        <item x="32"/>
        <item x="50"/>
        <item x="49"/>
        <item x="55"/>
        <item x="43"/>
        <item x="73"/>
        <item x="62"/>
        <item x="56"/>
        <item x="59"/>
        <item x="14"/>
        <item x="8"/>
        <item x="29"/>
        <item x="46"/>
        <item x="11"/>
        <item x="54"/>
        <item x="67"/>
        <item x="15"/>
        <item x="47"/>
        <item x="20"/>
        <item x="63"/>
        <item x="76"/>
        <item x="13"/>
        <item x="9"/>
        <item x="10"/>
        <item x="58"/>
        <item x="16"/>
        <item x="3"/>
        <item x="30"/>
        <item x="70"/>
        <item x="52"/>
        <item x="51"/>
        <item x="44"/>
        <item x="57"/>
        <item x="42"/>
        <item x="75"/>
        <item x="6"/>
        <item x="27"/>
        <item x="68"/>
        <item x="60"/>
        <item x="41"/>
        <item x="1"/>
        <item x="22"/>
        <item x="35"/>
        <item x="33"/>
        <item x="48"/>
        <item x="2"/>
        <item x="5"/>
        <item x="26"/>
        <item x="23"/>
        <item x="19"/>
        <item x="72"/>
        <item x="17"/>
        <item x="36"/>
        <item x="31"/>
        <item x="37"/>
        <item x="53"/>
        <item x="12"/>
        <item x="65"/>
        <item x="74"/>
        <item x="34"/>
        <item x="24"/>
        <item x="18"/>
        <item x="25"/>
        <item x="7"/>
        <item x="61"/>
        <item x="38"/>
        <item x="66"/>
        <item x="71"/>
        <item x="69"/>
        <item x="21"/>
        <item x="40"/>
        <item x="64"/>
        <item t="default"/>
      </items>
    </pivotField>
    <pivotField axis="axisCol" compact="0" outline="0" showAll="0">
      <items count="9">
        <item x="1"/>
        <item x="6"/>
        <item x="4"/>
        <item x="2"/>
        <item x="7"/>
        <item x="0"/>
        <item x="5"/>
        <item x="3"/>
        <item t="default"/>
      </items>
    </pivotField>
    <pivotField compact="0" numFmtId="43" outline="0" showAll="0"/>
    <pivotField compact="0" outline="0" showAll="0"/>
    <pivotField compact="0" numFmtId="9" outline="0" showAll="0"/>
    <pivotField dataField="1" compact="0" numFmtId="43" outline="0" showAll="0"/>
    <pivotField compact="0" outline="0" showAll="0">
      <items count="10">
        <item x="0"/>
        <item x="8"/>
        <item x="1"/>
        <item x="3"/>
        <item x="2"/>
        <item x="6"/>
        <item x="5"/>
        <item x="7"/>
        <item x="4"/>
        <item t="default"/>
      </items>
    </pivotField>
  </pivotFields>
  <rowFields count="1">
    <field x="3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 of Total" fld="9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9F2132-26DE-449A-900C-A78D58291B59}" name="PivotTable2" cacheId="23" applyNumberFormats="0" applyBorderFormats="0" applyFontFormats="0" applyPatternFormats="0" applyAlignmentFormats="0" applyWidthHeightFormats="1" dataCaption="Values" tag="1f69bc99-0b46-4cd7-8ae3-3e97878e9697" updatedVersion="8" minRefreshableVersion="3" useAutoFormatting="1" itemPrintTitles="1" createdVersion="8" indent="0" compact="0" compactData="0" multipleFieldFilters="0">
  <location ref="A1:B23" firstHeaderRow="1" firstDataRow="1" firstDataCol="1"/>
  <pivotFields count="2">
    <pivotField dataField="1" compact="0" outline="0" subtotalTop="0" showAll="0"/>
    <pivotField axis="axisRow" compact="0" allDrilled="1" outline="0" subtotalTop="0" showAll="0" sortType="descending" defaultAttributeDrillState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"/>
  </rowFields>
  <rowItems count="22">
    <i>
      <x v="3"/>
    </i>
    <i>
      <x v="10"/>
    </i>
    <i>
      <x v="19"/>
    </i>
    <i>
      <x v="20"/>
    </i>
    <i>
      <x v="8"/>
    </i>
    <i>
      <x v="11"/>
    </i>
    <i>
      <x v="16"/>
    </i>
    <i>
      <x v="1"/>
    </i>
    <i>
      <x v="5"/>
    </i>
    <i>
      <x/>
    </i>
    <i>
      <x v="7"/>
    </i>
    <i>
      <x v="2"/>
    </i>
    <i>
      <x v="17"/>
    </i>
    <i>
      <x v="4"/>
    </i>
    <i>
      <x v="13"/>
    </i>
    <i>
      <x v="9"/>
    </i>
    <i>
      <x v="14"/>
    </i>
    <i>
      <x v="18"/>
    </i>
    <i>
      <x v="15"/>
    </i>
    <i>
      <x v="6"/>
    </i>
    <i>
      <x v="12"/>
    </i>
    <i t="grand">
      <x/>
    </i>
  </rowItems>
  <colItems count="1">
    <i/>
  </colItems>
  <dataFields count="1">
    <dataField fld="0" subtotal="count" baseField="0" baseItem="0"/>
  </dataFields>
  <pivotHierarchies count="2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6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ales]"/>
        <x15:activeTabTopLevelEntity name="[stores]"/>
      </x15:pivotTableUISettings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BE2D2478-C744-49B2-8E8B-6DE55702291D}" autoFormatId="16" applyNumberFormats="0" applyBorderFormats="0" applyFontFormats="0" applyPatternFormats="0" applyAlignmentFormats="0" applyWidthHeightFormats="0">
  <queryTableRefresh nextId="6">
    <queryTableFields count="1">
      <queryTableField id="1" name="Sales Reps" tableColumnId="1"/>
    </queryTableFields>
  </queryTableRefresh>
</queryTable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3">
  <rv s="0">
    <v>0</v>
    <v>Christie Dankov</v>
    <v>1</v>
    <v>Generic</v>
    <v>SR1302</v>
    <v>https://computergaga.com/images/headshot-photos/Christie.jpeg</v>
    <v>Christie Dankov</v>
    <v>Christie Dankov</v>
  </rv>
  <rv s="0">
    <v>0</v>
    <v>Isabel De Castro</v>
    <v>1</v>
    <v>Generic</v>
    <v>SR0043</v>
    <v>https://computergaga.com/images/headshot-photos/Isabel.jpeg</v>
    <v>Isabel De Castro</v>
    <v>Isabel De Castro</v>
  </rv>
  <rv s="0">
    <v>0</v>
    <v>Maria Larsson</v>
    <v>1</v>
    <v>Generic</v>
    <v>SR0243</v>
    <v>https://computergaga.com/images/headshot-photos/Maria.jpeg</v>
    <v>Maria Larsson</v>
    <v>Maria Larsson</v>
  </rv>
  <rv s="0">
    <v>0</v>
    <v>Rita Müller</v>
    <v>1</v>
    <v>Generic</v>
    <v>SR1009</v>
    <v>https://computergaga.com/images/headshot-photos/Rita.jpeg</v>
    <v>Rita Müller</v>
    <v>Rita Müller</v>
  </rv>
  <rv s="0">
    <v>0</v>
    <v>Jesse Davis</v>
    <v>1</v>
    <v>Generic</v>
    <v>SR1119</v>
    <v>https://computergaga.com/images/headshot-photos/Jesse.jpeg</v>
    <v>Jesse Davis</v>
    <v>Jesse Davis</v>
  </rv>
  <rv s="0">
    <v>0</v>
    <v>Daniel Torino</v>
    <v>1</v>
    <v>Generic</v>
    <v>SR188</v>
    <v>https://computergaga.com/images/headshot-photos/Daniel.jpeg</v>
    <v>Daniel Torino</v>
    <v>Daniel Torino</v>
  </rv>
  <rv s="0">
    <v>0</v>
    <v>Rhianna Darling</v>
    <v>1</v>
    <v>Generic</v>
    <v>SR1131</v>
    <v>https://computergaga.com/images/headshot-photos/Rhianna.jpeg</v>
    <v>Rhianna Darling</v>
    <v>Rhianna Darling</v>
  </rv>
  <rv s="0">
    <v>0</v>
    <v>Giovanni Rovelli</v>
    <v>1</v>
    <v>Generic</v>
    <v>SR3011</v>
    <v>https://computergaga.com/images/headshot-photos/Giovanni.jpeg</v>
    <v>Giovanni Rovelli</v>
    <v>Giovanni Rovelli</v>
  </rv>
  <rv s="0">
    <v>0</v>
    <v>Christopher Hartley</v>
    <v>1</v>
    <v>Generic</v>
    <v>SR1229</v>
    <v>https://computergaga.com/images/headshot-photos/Christopher.jpeg</v>
    <v>Christopher Hartley</v>
    <v>Christopher Hartley</v>
  </rv>
  <rv s="0">
    <v>0</v>
    <v>Michael Holz</v>
    <v>1</v>
    <v>Generic</v>
    <v>SR2442</v>
    <v>https://computergaga.com/images/headshot-photos/Michael.jpeg</v>
    <v>Michael Holz</v>
    <v>Michael Holz</v>
  </rv>
  <rv s="0">
    <v>0</v>
    <v>Katherine Hunsdon</v>
    <v>1</v>
    <v>Generic</v>
    <v>SR2365</v>
    <v>https://computergaga.com/images/headshot-photos/Katherine.jpeg</v>
    <v>Katherine Hunsdon</v>
    <v>Katherine Hunsdon</v>
  </rv>
  <rv s="0">
    <v>0</v>
    <v>Julian Tedder</v>
    <v>1</v>
    <v>Generic</v>
    <v>SR1307</v>
    <v>https://computergaga.com/images/headshot-photos/Julien.jpeg</v>
    <v>Julian Tedder</v>
    <v>Julian Tedder</v>
  </rv>
  <rv s="0">
    <v>0</v>
    <v>Gina Croft</v>
    <v>1</v>
    <v>Generic</v>
    <v>SR1555</v>
    <v>https://computergaga.com/images/headshot-photos/Gina.jpeg</v>
    <v>Gina Croft</v>
    <v>Gina Croft</v>
  </rv>
  <rv s="0">
    <v>0</v>
    <v>Karen Wyles</v>
    <v>1</v>
    <v>Generic</v>
    <v>SR2886</v>
    <v>https://computergaga.com/images/headshot-photos/Karen.jpeg</v>
    <v>Karen Wyles</v>
    <v>Karen Wyles</v>
  </rv>
  <rv s="0">
    <v>0</v>
    <v>Samantha Cavalho</v>
    <v>1</v>
    <v>Generic</v>
    <v>SR1571</v>
    <v>https://computergaga.com/images/headshot-photos/Samantha.jpeg</v>
    <v>Samantha Cavalho</v>
    <v>Samantha Cavalho</v>
  </rv>
  <rv s="0">
    <v>0</v>
    <v>Alex Freuer</v>
    <v>1</v>
    <v>Generic</v>
    <v>SR3774</v>
    <v>https://computergaga.com/images/headshot-photos/Alex.jpeg</v>
    <v>Alex Freuer</v>
    <v>Alex Freuer</v>
  </rv>
  <rv s="0">
    <v>0</v>
    <v>Yuezhu Zhang</v>
    <v>1</v>
    <v>Generic</v>
    <v>SR1600</v>
    <v>https://computergaga.com/images/headshot-photos/Yuezhu.jpeg</v>
    <v>Yuezhu Zhang</v>
    <v>Yuezhu Zhang</v>
  </rv>
  <rv s="0">
    <v>0</v>
    <v>Jason Michalski</v>
    <v>1</v>
    <v>Generic</v>
    <v>SR2662</v>
    <v>https://computergaga.com/images/headshot-photos/Jason.jpeg</v>
    <v>Jason Michalski</v>
    <v>Jason Michalski</v>
  </rv>
  <rv s="0">
    <v>0</v>
    <v>Clare Jorquera</v>
    <v>1</v>
    <v>Generic</v>
    <v>SR1623</v>
    <v>https://computergaga.com/images/headshot-photos/Clare.jpeg</v>
    <v>Clare Jorquera</v>
    <v>Clare Jorquera</v>
  </rv>
  <rv s="0">
    <v>0</v>
    <v>Nick Mears</v>
    <v>1</v>
    <v>Generic</v>
    <v>SR3979</v>
    <v>https://computergaga.com/images/headshot-photos/Nick.jpeg</v>
    <v>Nick Mears</v>
    <v>Nick Mears</v>
  </rv>
  <rv s="0">
    <v>0</v>
    <v>Jonathan Coppin</v>
    <v>1</v>
    <v>Generic</v>
    <v>SR1764</v>
    <v>https://computergaga.com/images/headshot-photos/Jonathan.jpeg</v>
    <v>Jonathan Coppin</v>
    <v>Jonathan Coppin</v>
  </rv>
  <rv s="0">
    <v>0</v>
    <v>Jacqueline Alvarado</v>
    <v>1</v>
    <v>Generic</v>
    <v>SR1777</v>
    <v>https://computergaga.com/images/headshot-photos/Jacqueline.jpeg</v>
    <v>Jacqueline Alvarado</v>
    <v>Jacqueline Alvarado</v>
  </rv>
  <rv s="0">
    <v>0</v>
    <v>Georgia Keegan</v>
    <v>1</v>
    <v>Generic</v>
    <v>SR1815</v>
    <v>https://computergaga.com/images/headshot-photos/Georgia.jpeg</v>
    <v>Georgia Keegan</v>
    <v>Georgia Keegan</v>
  </rv>
  <rv s="0">
    <v>0</v>
    <v>Bernadette Olusola</v>
    <v>1</v>
    <v>Generic</v>
    <v>SR1917</v>
    <v>https://computergaga.com/images/headshot-photos/Bernadette.jpeg</v>
    <v>Bernadette Olusola</v>
    <v>Bernadette Olusola</v>
  </rv>
  <rv s="0">
    <v>0</v>
    <v>Audrey White</v>
    <v>1</v>
    <v>Generic</v>
    <v>SR1841</v>
    <v>https://computergaga.com/images/headshot-photos/Audrey.jpeg</v>
    <v>Audrey White</v>
    <v>Audrey White</v>
  </rv>
  <rv s="0">
    <v>0</v>
    <v>Trudy Shore</v>
    <v>1</v>
    <v>Generic</v>
    <v>SR3156</v>
    <v>https://computergaga.com/images/headshot-photos/Trudy.jpeg</v>
    <v>Trudy Shore</v>
    <v>Trudy Shore</v>
  </rv>
  <rv s="0">
    <v>0</v>
    <v>Xiaohan Pang</v>
    <v>1</v>
    <v>Generic</v>
    <v>SR2022</v>
    <v>https://computergaga.com/images/headshot-photos/Xiaohan.jpeg</v>
    <v>Xiaohan Pang</v>
    <v>Xiaohan Pang</v>
  </rv>
  <rv s="0">
    <v>0</v>
    <v>Simon James</v>
    <v>1</v>
    <v>Generic</v>
    <v>SR2092</v>
    <v>https://computergaga.com/images/headshot-photos/Simon.jpeg</v>
    <v>Simon James</v>
    <v>Simon James</v>
  </rv>
  <rv s="0">
    <v>0</v>
    <v>Paul Beechcroft</v>
    <v>1</v>
    <v>Generic</v>
    <v>SR3992</v>
    <v>https://computergaga.com/images/headshot-photos/Paul.jpeg</v>
    <v>Paul Beechcroft</v>
    <v>Paul Beechcroft</v>
  </rv>
  <rv s="0">
    <v>0</v>
    <v>Natasha Lock</v>
    <v>1</v>
    <v>Generic</v>
    <v>SR2116</v>
    <v>https://computergaga.com/images/headshot-photos/Natasha.jpeg</v>
    <v>Natasha Lock</v>
    <v>Natasha Lock</v>
  </rv>
  <rv s="0">
    <v>0</v>
    <v>Cyndy Bloom</v>
    <v>1</v>
    <v>Generic</v>
    <v>SR3463</v>
    <v>https://computergaga.com/images/headshot-photos/Cyndy.jpeg</v>
    <v>Cyndy Bloom</v>
    <v>Cyndy Bloom</v>
  </rv>
  <rv s="0">
    <v>0</v>
    <v>Elizabeth Kendrick</v>
    <v>1</v>
    <v>Generic</v>
    <v>SR3740</v>
    <v>https://computergaga.com/images/headshot-photos/Elizabeth.jpeg</v>
    <v>Elizabeth Kendrick</v>
    <v>Elizabeth Kendrick</v>
  </rv>
  <rv s="0">
    <v>0</v>
    <v>Mark Newman</v>
    <v>1</v>
    <v>Generic</v>
    <v>SR3473</v>
    <v>https://computergaga.com/images/headshot-photos/Mark.jpeg</v>
    <v>Mark Newman</v>
    <v>Mark Newman</v>
  </rv>
</rvData>
</file>

<file path=xl/richData/rdrichvaluestructure.xml><?xml version="1.0" encoding="utf-8"?>
<rvStructures xmlns="http://schemas.microsoft.com/office/spreadsheetml/2017/richdata" count="1">
  <s t="_entity">
    <k n="_Display" t="spb"/>
    <k n="_DisplayString" t="s"/>
    <k n="_Format" t="spb"/>
    <k n="_Icon" t="s"/>
    <k n="ID" t="s"/>
    <k n="Photo" t="s"/>
    <k n="Rep Name" t="s"/>
    <k n="Title" t="s"/>
  </s>
</rvStructures>
</file>

<file path=xl/richData/rdsupportingpropertybag.xml><?xml version="1.0" encoding="utf-8"?>
<supportingPropertyBags xmlns="http://schemas.microsoft.com/office/spreadsheetml/2017/richdata2">
  <spbArrays count="1">
    <a count="8">
      <v t="s">_Icon</v>
      <v t="s">_DisplayString</v>
      <v t="s">_Display</v>
      <v t="s">Title</v>
      <v t="s">_Format</v>
      <v t="s">ID</v>
      <v t="s">Rep Name</v>
      <v t="s">Photo</v>
    </a>
  </spbArrays>
  <spbData count="2">
    <spb s="0">
      <v>0</v>
      <v>Title</v>
    </spb>
    <spb s="1">
      <v>1</v>
    </spb>
  </spbData>
</supportingPropertyBags>
</file>

<file path=xl/richData/rdsupportingpropertybagstructure.xml><?xml version="1.0" encoding="utf-8"?>
<spbStructures xmlns="http://schemas.microsoft.com/office/spreadsheetml/2017/richdata2" count="2">
  <s>
    <k n="^Order" t="spba"/>
    <k n="TitleProperty" t="s"/>
  </s>
  <s>
    <k n="Title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richProperties>
    <rPr n="IsTitleField" t="b"/>
  </richProperties>
  <richStyles>
    <rSty>
      <rpv i="0">1</rpv>
    </rSty>
  </richStyles>
</richStyleSheet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A49550-EC81-4F1E-A17F-2064898A52A1}" name="tblRegionalSales" displayName="tblRegionalSales" ref="A1:D18" totalsRowShown="0" headerRowDxfId="4" headerRowBorderDxfId="3" tableBorderDxfId="2">
  <autoFilter ref="A1:D18" xr:uid="{E0AC5CCD-23C3-4687-A947-4599A5719022}"/>
  <tableColumns count="4">
    <tableColumn id="1" xr3:uid="{F79D1343-3AED-4A3B-B18E-AB3440F3281A}" name="Region"/>
    <tableColumn id="2" xr3:uid="{DEA6CE87-F145-4CFF-A91A-4B500E1BAC26}" name="Continent"/>
    <tableColumn id="3" xr3:uid="{5394BCF5-60B5-4693-974F-6E31A6DF3EFC}" name="Units Sold" dataDxfId="1" dataCellStyle="Comma"/>
    <tableColumn id="4" xr3:uid="{9BD55F03-B644-44A1-A761-AA48DB0DBED3}" name="Total" dataDxfId="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567F33D-1EBA-4BB4-BE91-5060BFBD9831}" name="salesreps" displayName="salesreps" ref="A1:A34" tableType="queryTable" totalsRowShown="0">
  <autoFilter ref="A1:A34" xr:uid="{4567F33D-1EBA-4BB4-BE91-5060BFBD9831}"/>
  <tableColumns count="1">
    <tableColumn id="1" xr3:uid="{1A06CB1B-733A-4518-9F50-1910CE4CD780}" uniqueName="1" name="Sales Reps" queryTableField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computergaga" TargetMode="External"/><Relationship Id="rId2" Type="http://schemas.openxmlformats.org/officeDocument/2006/relationships/hyperlink" Target="https://computergaga.com/" TargetMode="External"/><Relationship Id="rId1" Type="http://schemas.openxmlformats.org/officeDocument/2006/relationships/hyperlink" Target="https://www.linkedin.com/in/alanmurray-computergaga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mazon.co.uk/Advanced-Excel-Formulas-Unleashing-Brilliance/dp/1484271246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35758-B142-44A5-BDCA-36777A5FAE25}">
  <dimension ref="B13:C18"/>
  <sheetViews>
    <sheetView showGridLines="0" showRowColHeaders="0" zoomScale="160" zoomScaleNormal="160" workbookViewId="0">
      <selection activeCell="D22" sqref="D22"/>
    </sheetView>
  </sheetViews>
  <sheetFormatPr defaultColWidth="8.796875" defaultRowHeight="15" x14ac:dyDescent="0.25"/>
  <cols>
    <col min="1" max="1" width="4.5" style="2" customWidth="1"/>
    <col min="2" max="2" width="22.3984375" style="2" customWidth="1"/>
    <col min="3" max="3" width="39.59765625" style="2" bestFit="1" customWidth="1"/>
    <col min="4" max="16384" width="8.796875" style="2"/>
  </cols>
  <sheetData>
    <row r="13" spans="2:3" ht="21" x14ac:dyDescent="0.35">
      <c r="B13" s="1" t="s">
        <v>0</v>
      </c>
    </row>
    <row r="15" spans="2:3" ht="16.5" x14ac:dyDescent="0.3">
      <c r="B15" s="3" t="s">
        <v>1</v>
      </c>
      <c r="C15" s="4" t="s">
        <v>2</v>
      </c>
    </row>
    <row r="16" spans="2:3" ht="16.5" x14ac:dyDescent="0.3">
      <c r="B16" s="3" t="s">
        <v>3</v>
      </c>
      <c r="C16" s="4" t="s">
        <v>4</v>
      </c>
    </row>
    <row r="17" spans="2:3" ht="16.5" x14ac:dyDescent="0.3">
      <c r="B17" s="3" t="s">
        <v>5</v>
      </c>
      <c r="C17" s="4" t="s">
        <v>6</v>
      </c>
    </row>
    <row r="18" spans="2:3" ht="16.5" x14ac:dyDescent="0.3">
      <c r="B18" s="3" t="s">
        <v>7</v>
      </c>
      <c r="C18" s="4" t="s">
        <v>8</v>
      </c>
    </row>
  </sheetData>
  <hyperlinks>
    <hyperlink ref="C15" r:id="rId1" xr:uid="{DC04334C-FBC5-4F83-8AF8-CC005625716F}"/>
    <hyperlink ref="C16" r:id="rId2" xr:uid="{C9C78C19-0983-4E1F-BFC0-EC8E3C1A8CE7}"/>
    <hyperlink ref="C17" r:id="rId3" xr:uid="{D6CF848E-8700-4FDF-ACDC-9B54DD8AC05E}"/>
    <hyperlink ref="C18" r:id="rId4" xr:uid="{70F03B71-44F8-4E61-B7FB-11771F64F833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C889E-D941-4304-B005-93222F5A9605}">
  <dimension ref="A1:E7"/>
  <sheetViews>
    <sheetView tabSelected="1" zoomScale="145" zoomScaleNormal="145" workbookViewId="0">
      <selection activeCell="E9" sqref="E9"/>
    </sheetView>
  </sheetViews>
  <sheetFormatPr defaultColWidth="9.09765625" defaultRowHeight="15" x14ac:dyDescent="0.25"/>
  <cols>
    <col min="1" max="1" width="8.796875" style="2" bestFit="1" customWidth="1"/>
    <col min="2" max="16384" width="9.09765625" style="2"/>
  </cols>
  <sheetData>
    <row r="1" spans="1:5" x14ac:dyDescent="0.25">
      <c r="A1" s="15" t="s">
        <v>61</v>
      </c>
      <c r="B1" s="15" t="s">
        <v>37</v>
      </c>
      <c r="E1" s="16">
        <v>0.1</v>
      </c>
    </row>
    <row r="2" spans="1:5" x14ac:dyDescent="0.25">
      <c r="A2" s="2" t="s">
        <v>62</v>
      </c>
      <c r="B2" s="2">
        <v>640</v>
      </c>
    </row>
    <row r="3" spans="1:5" x14ac:dyDescent="0.25">
      <c r="A3" s="2" t="s">
        <v>63</v>
      </c>
      <c r="B3" s="2">
        <v>360</v>
      </c>
    </row>
    <row r="4" spans="1:5" x14ac:dyDescent="0.25">
      <c r="A4" s="2" t="s">
        <v>64</v>
      </c>
      <c r="B4" s="2">
        <v>654</v>
      </c>
    </row>
    <row r="5" spans="1:5" x14ac:dyDescent="0.25">
      <c r="A5" s="2" t="s">
        <v>65</v>
      </c>
      <c r="B5" s="2">
        <v>594</v>
      </c>
    </row>
    <row r="6" spans="1:5" x14ac:dyDescent="0.25">
      <c r="A6" s="2" t="s">
        <v>66</v>
      </c>
      <c r="B6" s="2">
        <v>857</v>
      </c>
    </row>
    <row r="7" spans="1:5" x14ac:dyDescent="0.25">
      <c r="A7" s="2" t="s">
        <v>67</v>
      </c>
      <c r="B7" s="2">
        <v>816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C4D1D-932D-47F6-A1A2-5D3D2650F62E}">
  <dimension ref="B2:B3"/>
  <sheetViews>
    <sheetView zoomScale="205" zoomScaleNormal="205" workbookViewId="0">
      <selection activeCell="C9" sqref="C9"/>
    </sheetView>
  </sheetViews>
  <sheetFormatPr defaultRowHeight="18.75" x14ac:dyDescent="0.3"/>
  <cols>
    <col min="2" max="2" width="15.59765625" customWidth="1"/>
  </cols>
  <sheetData>
    <row r="2" spans="2:2" x14ac:dyDescent="0.3">
      <c r="B2" s="5" t="s">
        <v>37</v>
      </c>
    </row>
    <row r="3" spans="2:2" x14ac:dyDescent="0.3">
      <c r="B3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CBAE6-FC24-4412-9BD5-ADC144537950}">
  <dimension ref="A1:K11"/>
  <sheetViews>
    <sheetView zoomScale="130" zoomScaleNormal="130" workbookViewId="0">
      <selection activeCell="D14" sqref="D14"/>
    </sheetView>
  </sheetViews>
  <sheetFormatPr defaultRowHeight="18.75" x14ac:dyDescent="0.3"/>
  <sheetData>
    <row r="1" spans="1:11" x14ac:dyDescent="0.3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</row>
    <row r="2" spans="1:11" x14ac:dyDescent="0.3">
      <c r="A2">
        <v>1</v>
      </c>
    </row>
    <row r="3" spans="1:11" x14ac:dyDescent="0.3">
      <c r="A3">
        <v>2</v>
      </c>
    </row>
    <row r="4" spans="1:11" x14ac:dyDescent="0.3">
      <c r="A4">
        <v>3</v>
      </c>
    </row>
    <row r="5" spans="1:11" x14ac:dyDescent="0.3">
      <c r="A5">
        <v>4</v>
      </c>
    </row>
    <row r="6" spans="1:11" x14ac:dyDescent="0.3">
      <c r="A6">
        <v>5</v>
      </c>
    </row>
    <row r="7" spans="1:11" x14ac:dyDescent="0.3">
      <c r="A7">
        <v>6</v>
      </c>
    </row>
    <row r="8" spans="1:11" x14ac:dyDescent="0.3">
      <c r="A8">
        <v>7</v>
      </c>
    </row>
    <row r="9" spans="1:11" x14ac:dyDescent="0.3">
      <c r="A9">
        <v>8</v>
      </c>
    </row>
    <row r="10" spans="1:11" x14ac:dyDescent="0.3">
      <c r="A10">
        <v>9</v>
      </c>
    </row>
    <row r="11" spans="1:11" x14ac:dyDescent="0.3">
      <c r="A11">
        <v>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5522E-A93D-4EF1-8A6B-5FB839522DFC}">
  <dimension ref="B2:D8"/>
  <sheetViews>
    <sheetView showGridLines="0" zoomScale="175" zoomScaleNormal="175" workbookViewId="0">
      <selection activeCell="F5" sqref="F5"/>
    </sheetView>
  </sheetViews>
  <sheetFormatPr defaultRowHeight="18.75" x14ac:dyDescent="0.3"/>
  <cols>
    <col min="1" max="1" width="6" customWidth="1"/>
    <col min="2" max="2" width="10.5" customWidth="1"/>
    <col min="3" max="3" width="7.59765625" customWidth="1"/>
    <col min="4" max="4" width="10.5" customWidth="1"/>
    <col min="5" max="5" width="6.8984375" customWidth="1"/>
  </cols>
  <sheetData>
    <row r="2" spans="2:4" x14ac:dyDescent="0.3">
      <c r="B2" s="5" t="s">
        <v>9</v>
      </c>
      <c r="C2" s="5" t="s">
        <v>10</v>
      </c>
      <c r="D2" s="5" t="s">
        <v>11</v>
      </c>
    </row>
    <row r="3" spans="2:4" x14ac:dyDescent="0.3">
      <c r="B3" t="s">
        <v>12</v>
      </c>
      <c r="C3">
        <v>93</v>
      </c>
      <c r="D3" t="str" cm="1">
        <f t="array" ref="D3">_xlfn.XLOOKUP(C3,ScoreValues,ScoreGrades,,-1)</f>
        <v>Superb</v>
      </c>
    </row>
    <row r="4" spans="2:4" x14ac:dyDescent="0.3">
      <c r="B4" t="s">
        <v>13</v>
      </c>
      <c r="C4">
        <v>56</v>
      </c>
      <c r="D4" t="str" cm="1">
        <f t="array" ref="D4">_xlfn.XLOOKUP(C4,ScoreValues,ScoreGrades,,-1)</f>
        <v>Poor</v>
      </c>
    </row>
    <row r="5" spans="2:4" x14ac:dyDescent="0.3">
      <c r="B5" t="s">
        <v>14</v>
      </c>
      <c r="C5">
        <v>95</v>
      </c>
      <c r="D5" t="str" cm="1">
        <f t="array" ref="D5">_xlfn.XLOOKUP(C5,ScoreValues,ScoreGrades,,-1)</f>
        <v>Superb</v>
      </c>
    </row>
    <row r="6" spans="2:4" x14ac:dyDescent="0.3">
      <c r="B6" t="s">
        <v>15</v>
      </c>
      <c r="C6">
        <v>46</v>
      </c>
      <c r="D6" t="str" cm="1">
        <f t="array" ref="D6">_xlfn.XLOOKUP(C6,ScoreValues,ScoreGrades,,-1)</f>
        <v>Poor</v>
      </c>
    </row>
    <row r="7" spans="2:4" x14ac:dyDescent="0.3">
      <c r="B7" t="s">
        <v>16</v>
      </c>
      <c r="C7">
        <v>89</v>
      </c>
      <c r="D7" t="str" cm="1">
        <f t="array" ref="D7">_xlfn.XLOOKUP(C7,ScoreValues,ScoreGrades,,-1)</f>
        <v>Very Good</v>
      </c>
    </row>
    <row r="8" spans="2:4" x14ac:dyDescent="0.3">
      <c r="B8" t="s">
        <v>17</v>
      </c>
      <c r="C8">
        <v>74</v>
      </c>
      <c r="D8" t="str" cm="1">
        <f t="array" ref="D8">_xlfn.XLOOKUP(C8,ScoreValues,ScoreGrades,,-1)</f>
        <v>Good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88DC-102C-405B-A80F-F54F6058C8E6}">
  <dimension ref="A1:D16"/>
  <sheetViews>
    <sheetView showGridLines="0" zoomScale="175" zoomScaleNormal="175" workbookViewId="0">
      <selection activeCell="D3" sqref="D3"/>
    </sheetView>
  </sheetViews>
  <sheetFormatPr defaultRowHeight="18.75" x14ac:dyDescent="0.3"/>
  <cols>
    <col min="1" max="1" width="15.8984375" customWidth="1"/>
    <col min="2" max="2" width="8.69921875" customWidth="1"/>
    <col min="3" max="3" width="9.8984375" customWidth="1"/>
    <col min="4" max="4" width="11.09765625" customWidth="1"/>
  </cols>
  <sheetData>
    <row r="1" spans="1:4" x14ac:dyDescent="0.3">
      <c r="A1" s="6" t="s">
        <v>18</v>
      </c>
      <c r="B1" s="6" t="s">
        <v>19</v>
      </c>
      <c r="C1" s="6" t="s">
        <v>20</v>
      </c>
      <c r="D1" s="6" t="s">
        <v>21</v>
      </c>
    </row>
    <row r="2" spans="1:4" x14ac:dyDescent="0.3">
      <c r="A2" t="s">
        <v>22</v>
      </c>
      <c r="B2" t="s">
        <v>23</v>
      </c>
      <c r="C2" s="7">
        <v>8692</v>
      </c>
      <c r="D2" s="8" t="str" cm="1">
        <f t="array" ref="D2">IF(OR(B2={"B","D","C"}),"Yes","No")</f>
        <v>Yes</v>
      </c>
    </row>
    <row r="3" spans="1:4" x14ac:dyDescent="0.3">
      <c r="A3" t="s">
        <v>24</v>
      </c>
      <c r="B3" t="s">
        <v>25</v>
      </c>
      <c r="C3" s="7">
        <v>11996</v>
      </c>
      <c r="D3" s="8" t="str" cm="1">
        <f t="array" ref="D3">IF(OR(B3={"B","D","C"}),"Yes","No")</f>
        <v>Yes</v>
      </c>
    </row>
    <row r="4" spans="1:4" x14ac:dyDescent="0.3">
      <c r="A4" t="s">
        <v>26</v>
      </c>
      <c r="B4" t="s">
        <v>25</v>
      </c>
      <c r="C4" s="7">
        <v>15994</v>
      </c>
      <c r="D4" s="8" t="str" cm="1">
        <f t="array" ref="D4">IF(OR(B4={"B","D","C"}),"Yes","No")</f>
        <v>Yes</v>
      </c>
    </row>
    <row r="5" spans="1:4" x14ac:dyDescent="0.3">
      <c r="A5" t="s">
        <v>27</v>
      </c>
      <c r="B5" t="s">
        <v>28</v>
      </c>
      <c r="C5" s="7">
        <v>10503</v>
      </c>
      <c r="D5" s="8" t="str" cm="1">
        <f t="array" ref="D5">IF(OR(B5={"B","D","C"}),"Yes","No")</f>
        <v>Yes</v>
      </c>
    </row>
    <row r="6" spans="1:4" x14ac:dyDescent="0.3">
      <c r="A6" t="s">
        <v>29</v>
      </c>
      <c r="B6" t="s">
        <v>30</v>
      </c>
      <c r="C6" s="7">
        <v>1375</v>
      </c>
      <c r="D6" s="8" t="str" cm="1">
        <f t="array" ref="D6">IF(OR(B6={"B","D","C"}),"Yes","No")</f>
        <v>No</v>
      </c>
    </row>
    <row r="7" spans="1:4" x14ac:dyDescent="0.3">
      <c r="A7" t="s">
        <v>31</v>
      </c>
      <c r="B7" t="s">
        <v>23</v>
      </c>
      <c r="C7" s="7">
        <v>3573</v>
      </c>
      <c r="D7" s="8" t="str" cm="1">
        <f t="array" ref="D7">IF(OR(B7={"B","D","C"}),"Yes","No")</f>
        <v>Yes</v>
      </c>
    </row>
    <row r="8" spans="1:4" x14ac:dyDescent="0.3">
      <c r="A8" t="s">
        <v>32</v>
      </c>
      <c r="B8" t="s">
        <v>23</v>
      </c>
      <c r="C8" s="7">
        <v>12189</v>
      </c>
      <c r="D8" s="8" t="str" cm="1">
        <f t="array" ref="D8">IF(OR(B8={"B","D","C"}),"Yes","No")</f>
        <v>Yes</v>
      </c>
    </row>
    <row r="9" spans="1:4" x14ac:dyDescent="0.3">
      <c r="A9" t="s">
        <v>33</v>
      </c>
      <c r="B9" t="s">
        <v>28</v>
      </c>
      <c r="C9" s="7">
        <v>13340</v>
      </c>
      <c r="D9" s="8" t="str" cm="1">
        <f t="array" ref="D9">IF(OR(B9={"B","D","C"}),"Yes","No")</f>
        <v>Yes</v>
      </c>
    </row>
    <row r="10" spans="1:4" x14ac:dyDescent="0.3">
      <c r="C10" s="9"/>
    </row>
    <row r="11" spans="1:4" x14ac:dyDescent="0.3">
      <c r="C11" s="9"/>
    </row>
    <row r="12" spans="1:4" x14ac:dyDescent="0.3">
      <c r="C12" s="9"/>
    </row>
    <row r="13" spans="1:4" x14ac:dyDescent="0.3">
      <c r="C13" s="9"/>
    </row>
    <row r="14" spans="1:4" x14ac:dyDescent="0.3">
      <c r="C14" s="9"/>
    </row>
    <row r="15" spans="1:4" x14ac:dyDescent="0.3">
      <c r="C15" s="9"/>
    </row>
    <row r="16" spans="1:4" x14ac:dyDescent="0.3">
      <c r="C16" s="9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0A23-05DA-47F1-963F-1BC8338888A8}">
  <dimension ref="A1:D18"/>
  <sheetViews>
    <sheetView showGridLines="0" zoomScale="130" zoomScaleNormal="130" workbookViewId="0">
      <selection activeCell="C8" sqref="C8"/>
    </sheetView>
  </sheetViews>
  <sheetFormatPr defaultRowHeight="18.75" x14ac:dyDescent="0.3"/>
  <cols>
    <col min="1" max="1" width="11.296875" bestFit="1" customWidth="1"/>
    <col min="2" max="2" width="15.8984375" customWidth="1"/>
    <col min="3" max="3" width="10.69921875" customWidth="1"/>
    <col min="4" max="4" width="9.8984375" customWidth="1"/>
  </cols>
  <sheetData>
    <row r="1" spans="1:4" x14ac:dyDescent="0.3">
      <c r="A1" s="10" t="s">
        <v>34</v>
      </c>
      <c r="B1" s="10" t="s">
        <v>35</v>
      </c>
      <c r="C1" s="10" t="s">
        <v>36</v>
      </c>
      <c r="D1" s="10" t="s">
        <v>37</v>
      </c>
    </row>
    <row r="2" spans="1:4" x14ac:dyDescent="0.3">
      <c r="A2" t="s">
        <v>38</v>
      </c>
      <c r="B2" t="s">
        <v>39</v>
      </c>
      <c r="C2" s="7">
        <v>2252</v>
      </c>
      <c r="D2" s="11">
        <v>56300</v>
      </c>
    </row>
    <row r="3" spans="1:4" x14ac:dyDescent="0.3">
      <c r="A3" t="s">
        <v>40</v>
      </c>
      <c r="B3" t="s">
        <v>39</v>
      </c>
      <c r="C3" s="7">
        <v>3782</v>
      </c>
      <c r="D3" s="11">
        <v>94550</v>
      </c>
    </row>
    <row r="4" spans="1:4" x14ac:dyDescent="0.3">
      <c r="A4" t="s">
        <v>41</v>
      </c>
      <c r="B4" t="s">
        <v>39</v>
      </c>
      <c r="C4" s="7">
        <v>3166</v>
      </c>
      <c r="D4" s="11">
        <v>39575</v>
      </c>
    </row>
    <row r="5" spans="1:4" x14ac:dyDescent="0.3">
      <c r="A5" t="s">
        <v>42</v>
      </c>
      <c r="B5" t="s">
        <v>39</v>
      </c>
      <c r="C5" s="7">
        <v>2414</v>
      </c>
      <c r="D5" s="11">
        <v>30175</v>
      </c>
    </row>
    <row r="6" spans="1:4" x14ac:dyDescent="0.3">
      <c r="A6" t="s">
        <v>43</v>
      </c>
      <c r="B6" t="s">
        <v>39</v>
      </c>
      <c r="C6" s="7">
        <v>4780</v>
      </c>
      <c r="D6" s="11">
        <v>59750</v>
      </c>
    </row>
    <row r="7" spans="1:4" x14ac:dyDescent="0.3">
      <c r="A7" t="s">
        <v>44</v>
      </c>
      <c r="B7" t="s">
        <v>44</v>
      </c>
      <c r="C7" s="7">
        <v>3814</v>
      </c>
      <c r="D7" s="11">
        <v>47675</v>
      </c>
    </row>
    <row r="8" spans="1:4" x14ac:dyDescent="0.3">
      <c r="A8" t="s">
        <v>45</v>
      </c>
      <c r="B8" t="s">
        <v>44</v>
      </c>
      <c r="C8" s="7">
        <v>3157</v>
      </c>
      <c r="D8" s="11">
        <v>34727</v>
      </c>
    </row>
    <row r="9" spans="1:4" x14ac:dyDescent="0.3">
      <c r="A9" t="s">
        <v>46</v>
      </c>
      <c r="B9" t="s">
        <v>47</v>
      </c>
      <c r="C9" s="7">
        <v>4362</v>
      </c>
      <c r="D9" s="11">
        <v>69150</v>
      </c>
    </row>
    <row r="10" spans="1:4" x14ac:dyDescent="0.3">
      <c r="A10" t="s">
        <v>48</v>
      </c>
      <c r="B10" t="s">
        <v>47</v>
      </c>
      <c r="C10" s="7">
        <v>2766</v>
      </c>
      <c r="D10" s="11">
        <v>32462.5</v>
      </c>
    </row>
    <row r="11" spans="1:4" x14ac:dyDescent="0.3">
      <c r="A11" t="s">
        <v>49</v>
      </c>
      <c r="B11" t="s">
        <v>50</v>
      </c>
      <c r="C11" s="7">
        <v>2706</v>
      </c>
      <c r="D11" s="11">
        <v>54525</v>
      </c>
    </row>
    <row r="12" spans="1:4" x14ac:dyDescent="0.3">
      <c r="A12" t="s">
        <v>51</v>
      </c>
      <c r="B12" t="s">
        <v>52</v>
      </c>
      <c r="C12" s="7">
        <v>2597</v>
      </c>
      <c r="D12" s="11">
        <v>33825</v>
      </c>
    </row>
    <row r="13" spans="1:4" x14ac:dyDescent="0.3">
      <c r="A13" t="s">
        <v>53</v>
      </c>
      <c r="B13" t="s">
        <v>52</v>
      </c>
      <c r="C13" s="7">
        <v>1123</v>
      </c>
      <c r="D13" s="11">
        <v>14037.5</v>
      </c>
    </row>
    <row r="14" spans="1:4" x14ac:dyDescent="0.3">
      <c r="A14" t="s">
        <v>54</v>
      </c>
      <c r="B14" t="s">
        <v>52</v>
      </c>
      <c r="C14" s="11">
        <v>2371</v>
      </c>
      <c r="D14" s="11">
        <v>40307</v>
      </c>
    </row>
    <row r="15" spans="1:4" x14ac:dyDescent="0.3">
      <c r="A15" t="s">
        <v>55</v>
      </c>
      <c r="B15" t="s">
        <v>52</v>
      </c>
      <c r="C15" s="7">
        <v>1912</v>
      </c>
      <c r="D15" s="11">
        <v>20076</v>
      </c>
    </row>
    <row r="16" spans="1:4" x14ac:dyDescent="0.3">
      <c r="A16" t="s">
        <v>56</v>
      </c>
      <c r="B16" t="s">
        <v>57</v>
      </c>
      <c r="C16" s="7">
        <v>1459</v>
      </c>
      <c r="D16" s="11">
        <v>41775</v>
      </c>
    </row>
    <row r="17" spans="1:4" x14ac:dyDescent="0.3">
      <c r="A17" t="s">
        <v>58</v>
      </c>
      <c r="B17" t="s">
        <v>57</v>
      </c>
      <c r="C17" s="7">
        <v>3044</v>
      </c>
      <c r="D17" s="11">
        <v>38050</v>
      </c>
    </row>
    <row r="18" spans="1:4" x14ac:dyDescent="0.3">
      <c r="A18" t="s">
        <v>59</v>
      </c>
      <c r="B18" t="s">
        <v>57</v>
      </c>
      <c r="C18" s="7">
        <v>1671</v>
      </c>
      <c r="D18" s="11">
        <v>18237.5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F6258-5847-4A85-A7F8-8AC77BE20223}">
  <dimension ref="B2:D19"/>
  <sheetViews>
    <sheetView showGridLines="0" zoomScale="145" zoomScaleNormal="145" workbookViewId="0">
      <selection activeCell="C4" sqref="C4"/>
    </sheetView>
  </sheetViews>
  <sheetFormatPr defaultRowHeight="18.75" x14ac:dyDescent="0.3"/>
  <cols>
    <col min="2" max="2" width="11.3984375" bestFit="1" customWidth="1"/>
    <col min="3" max="3" width="9.19921875" bestFit="1" customWidth="1"/>
  </cols>
  <sheetData>
    <row r="2" spans="2:4" x14ac:dyDescent="0.3">
      <c r="B2" s="12" t="s">
        <v>35</v>
      </c>
      <c r="C2" s="18" t="s">
        <v>44</v>
      </c>
      <c r="D2" s="18"/>
    </row>
    <row r="4" spans="2:4" x14ac:dyDescent="0.3">
      <c r="B4" s="13" t="s">
        <v>60</v>
      </c>
      <c r="C4" s="14">
        <f>_xlfn.LET(
_xlpm.ChosenFunction,MATCH(B4,FunctionsList,0),
_xlpm.ColumnToCalc,INDEX(_xlfn.ANCHORARRAY(B7),,2),
CHOOSE(_xlpm.ChosenFunction,SUM(_xlpm.ColumnToCalc),AVERAGE(_xlpm.ColumnToCalc),COUNT(_xlpm.ColumnToCalc))
)</f>
        <v>3485.5</v>
      </c>
    </row>
    <row r="6" spans="2:4" x14ac:dyDescent="0.3">
      <c r="B6" s="5" t="s">
        <v>34</v>
      </c>
      <c r="C6" s="5" t="s">
        <v>36</v>
      </c>
      <c r="D6" s="5" t="s">
        <v>37</v>
      </c>
    </row>
    <row r="7" spans="2:4" x14ac:dyDescent="0.3">
      <c r="B7" t="str" cm="1">
        <f t="array" ref="B7:D8">_xlfn._xlws.FILTER(
CHOOSE({1,2,3},tblRegionalSales[Region],tblRegionalSales[Units Sold],tblRegionalSales[Total]),
tblRegionalSales[Continent]=C2
)</f>
        <v>Australia</v>
      </c>
      <c r="C7" s="7">
        <v>3814</v>
      </c>
      <c r="D7" s="7">
        <v>47675</v>
      </c>
    </row>
    <row r="8" spans="2:4" x14ac:dyDescent="0.3">
      <c r="B8" t="str">
        <v>New Zealand</v>
      </c>
      <c r="C8" s="7">
        <v>3157</v>
      </c>
      <c r="D8" s="7">
        <v>34727</v>
      </c>
    </row>
    <row r="9" spans="2:4" x14ac:dyDescent="0.3">
      <c r="C9" s="7"/>
      <c r="D9" s="7"/>
    </row>
    <row r="10" spans="2:4" x14ac:dyDescent="0.3">
      <c r="C10" s="7"/>
      <c r="D10" s="7"/>
    </row>
    <row r="11" spans="2:4" x14ac:dyDescent="0.3">
      <c r="C11" s="7"/>
      <c r="D11" s="7"/>
    </row>
    <row r="12" spans="2:4" x14ac:dyDescent="0.3">
      <c r="C12" s="7"/>
      <c r="D12" s="7"/>
    </row>
    <row r="13" spans="2:4" x14ac:dyDescent="0.3">
      <c r="C13" s="7"/>
      <c r="D13" s="7"/>
    </row>
    <row r="14" spans="2:4" x14ac:dyDescent="0.3">
      <c r="C14" s="7"/>
      <c r="D14" s="7"/>
    </row>
    <row r="15" spans="2:4" x14ac:dyDescent="0.3">
      <c r="C15" s="7"/>
      <c r="D15" s="7"/>
    </row>
    <row r="16" spans="2:4" x14ac:dyDescent="0.3">
      <c r="C16" s="7"/>
      <c r="D16" s="7"/>
    </row>
    <row r="17" spans="3:4" x14ac:dyDescent="0.3">
      <c r="C17" s="7"/>
      <c r="D17" s="7"/>
    </row>
    <row r="18" spans="3:4" x14ac:dyDescent="0.3">
      <c r="C18" s="7"/>
      <c r="D18" s="7"/>
    </row>
    <row r="19" spans="3:4" x14ac:dyDescent="0.3">
      <c r="C19" s="7"/>
      <c r="D19" s="7"/>
    </row>
  </sheetData>
  <mergeCells count="1">
    <mergeCell ref="C2:D2"/>
  </mergeCells>
  <dataValidations count="2">
    <dataValidation type="list" allowBlank="1" showInputMessage="1" showErrorMessage="1" sqref="B4" xr:uid="{81600717-E41E-41C2-AB1A-BFABBEF23CA0}">
      <formula1>"Sum,Average,Count"</formula1>
    </dataValidation>
    <dataValidation type="list" allowBlank="1" showInputMessage="1" showErrorMessage="1" sqref="C2:D2" xr:uid="{7E4AB190-F195-46F2-B10B-EB7BCE416DF3}">
      <formula1>"Africa,Asia,Australia,Europe,North America,South America"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2253F-358D-4FC4-882B-8AC47724F51F}">
  <dimension ref="A1:J24"/>
  <sheetViews>
    <sheetView workbookViewId="0">
      <selection activeCell="H10" sqref="H10"/>
    </sheetView>
  </sheetViews>
  <sheetFormatPr defaultRowHeight="18.75" x14ac:dyDescent="0.3"/>
  <cols>
    <col min="1" max="1" width="10.69921875" bestFit="1" customWidth="1"/>
    <col min="2" max="9" width="16.296875" bestFit="1" customWidth="1"/>
    <col min="10" max="10" width="10.09765625" bestFit="1" customWidth="1"/>
  </cols>
  <sheetData>
    <row r="1" spans="1:10" x14ac:dyDescent="0.3">
      <c r="A1" s="19" t="s">
        <v>92</v>
      </c>
      <c r="B1" s="19" t="s">
        <v>69</v>
      </c>
    </row>
    <row r="2" spans="1:10" x14ac:dyDescent="0.3">
      <c r="A2" s="19" t="s">
        <v>68</v>
      </c>
      <c r="B2" t="s">
        <v>71</v>
      </c>
      <c r="C2" t="s">
        <v>80</v>
      </c>
      <c r="D2" t="s">
        <v>77</v>
      </c>
      <c r="E2" t="s">
        <v>73</v>
      </c>
      <c r="F2" t="s">
        <v>81</v>
      </c>
      <c r="G2" t="s">
        <v>70</v>
      </c>
      <c r="H2" t="s">
        <v>78</v>
      </c>
      <c r="I2" t="s">
        <v>74</v>
      </c>
      <c r="J2" t="s">
        <v>91</v>
      </c>
    </row>
    <row r="3" spans="1:10" x14ac:dyDescent="0.3">
      <c r="A3" t="s">
        <v>90</v>
      </c>
      <c r="B3" s="20">
        <v>1798</v>
      </c>
      <c r="C3" s="20">
        <v>907</v>
      </c>
      <c r="D3" s="20">
        <v>2197.08</v>
      </c>
      <c r="E3" s="20">
        <v>1143.5</v>
      </c>
      <c r="F3" s="20">
        <v>390</v>
      </c>
      <c r="G3" s="20"/>
      <c r="H3" s="20">
        <v>1194.8</v>
      </c>
      <c r="I3" s="20">
        <v>680.5</v>
      </c>
      <c r="J3" s="20">
        <v>8310.880000000001</v>
      </c>
    </row>
    <row r="4" spans="1:10" x14ac:dyDescent="0.3">
      <c r="A4" t="s">
        <v>87</v>
      </c>
      <c r="B4" s="20">
        <v>26733.4</v>
      </c>
      <c r="C4" s="20">
        <v>16707.97</v>
      </c>
      <c r="D4" s="20">
        <v>14082.150000000001</v>
      </c>
      <c r="E4" s="20">
        <v>29643.229999999996</v>
      </c>
      <c r="F4" s="20">
        <v>15170.68</v>
      </c>
      <c r="G4" s="20">
        <v>11573.419999999998</v>
      </c>
      <c r="H4" s="20">
        <v>13545.06</v>
      </c>
      <c r="I4" s="20">
        <v>9817.6299999999992</v>
      </c>
      <c r="J4" s="20">
        <v>137273.53999999998</v>
      </c>
    </row>
    <row r="5" spans="1:10" x14ac:dyDescent="0.3">
      <c r="A5" t="s">
        <v>84</v>
      </c>
      <c r="B5" s="20">
        <v>5851.6</v>
      </c>
      <c r="C5" s="20">
        <v>2628.2</v>
      </c>
      <c r="D5" s="20">
        <v>8324.98</v>
      </c>
      <c r="E5" s="20">
        <v>9233.26</v>
      </c>
      <c r="F5" s="20">
        <v>3480</v>
      </c>
      <c r="G5" s="20">
        <v>2450.5</v>
      </c>
      <c r="H5" s="20">
        <v>3756.8</v>
      </c>
      <c r="I5" s="20">
        <v>1214.0999999999999</v>
      </c>
      <c r="J5" s="20">
        <v>36939.440000000002</v>
      </c>
    </row>
    <row r="6" spans="1:10" x14ac:dyDescent="0.3">
      <c r="A6" t="s">
        <v>49</v>
      </c>
      <c r="B6" s="20">
        <v>39373.660000000003</v>
      </c>
      <c r="C6" s="20">
        <v>11838.539999999999</v>
      </c>
      <c r="D6" s="20">
        <v>12997.36</v>
      </c>
      <c r="E6" s="20">
        <v>16958.05</v>
      </c>
      <c r="F6" s="20">
        <v>6349.5499999999993</v>
      </c>
      <c r="G6" s="20">
        <v>8495.2099999999991</v>
      </c>
      <c r="H6" s="20">
        <v>5545.41</v>
      </c>
      <c r="I6" s="20">
        <v>13079.6</v>
      </c>
      <c r="J6" s="20">
        <v>114637.38</v>
      </c>
    </row>
    <row r="7" spans="1:10" x14ac:dyDescent="0.3">
      <c r="A7" t="s">
        <v>46</v>
      </c>
      <c r="B7" s="20">
        <v>13604.7</v>
      </c>
      <c r="C7" s="20">
        <v>4943.4799999999996</v>
      </c>
      <c r="D7" s="20">
        <v>9661.16</v>
      </c>
      <c r="E7" s="20">
        <v>10050.630000000001</v>
      </c>
      <c r="F7" s="20">
        <v>5691.15</v>
      </c>
      <c r="G7" s="20">
        <v>4650</v>
      </c>
      <c r="H7" s="20">
        <v>2172</v>
      </c>
      <c r="I7" s="20">
        <v>5040</v>
      </c>
      <c r="J7" s="20">
        <v>55813.120000000003</v>
      </c>
    </row>
    <row r="8" spans="1:10" x14ac:dyDescent="0.3">
      <c r="A8" t="s">
        <v>86</v>
      </c>
      <c r="B8" s="20">
        <v>14910</v>
      </c>
      <c r="C8" s="20">
        <v>4534.5</v>
      </c>
      <c r="D8" s="20">
        <v>2890.2200000000003</v>
      </c>
      <c r="E8" s="20">
        <v>2861.45</v>
      </c>
      <c r="F8" s="20">
        <v>99.75</v>
      </c>
      <c r="G8" s="20">
        <v>3592</v>
      </c>
      <c r="H8" s="20">
        <v>3954.9</v>
      </c>
      <c r="I8" s="20">
        <v>3986.1699999999996</v>
      </c>
      <c r="J8" s="20">
        <v>36828.99</v>
      </c>
    </row>
    <row r="9" spans="1:10" x14ac:dyDescent="0.3">
      <c r="A9" t="s">
        <v>72</v>
      </c>
      <c r="B9" s="20">
        <v>2484.4</v>
      </c>
      <c r="C9" s="20">
        <v>2015.5</v>
      </c>
      <c r="D9" s="20">
        <v>1081.05</v>
      </c>
      <c r="E9" s="20">
        <v>6057.55</v>
      </c>
      <c r="F9" s="20">
        <v>2555</v>
      </c>
      <c r="G9" s="20">
        <v>3835.78</v>
      </c>
      <c r="H9" s="20">
        <v>1236.6099999999999</v>
      </c>
      <c r="I9" s="20">
        <v>1361.3</v>
      </c>
      <c r="J9" s="20">
        <v>20627.189999999999</v>
      </c>
    </row>
    <row r="10" spans="1:10" x14ac:dyDescent="0.3">
      <c r="A10" t="s">
        <v>38</v>
      </c>
      <c r="B10" s="20">
        <v>14409.499999999998</v>
      </c>
      <c r="C10" s="20">
        <v>6659.77</v>
      </c>
      <c r="D10" s="20">
        <v>14367.95</v>
      </c>
      <c r="E10" s="20">
        <v>9871.23</v>
      </c>
      <c r="F10" s="20">
        <v>6614.33</v>
      </c>
      <c r="G10" s="20">
        <v>12169.529999999999</v>
      </c>
      <c r="H10" s="20">
        <v>8826.81</v>
      </c>
      <c r="I10" s="20">
        <v>16323.219999999998</v>
      </c>
      <c r="J10" s="20">
        <v>89242.34</v>
      </c>
    </row>
    <row r="11" spans="1:10" x14ac:dyDescent="0.3">
      <c r="A11" t="s">
        <v>40</v>
      </c>
      <c r="B11" s="20">
        <v>56427.55</v>
      </c>
      <c r="C11" s="20">
        <v>17816.999999999996</v>
      </c>
      <c r="D11" s="20">
        <v>37215.640000000007</v>
      </c>
      <c r="E11" s="20">
        <v>53236.94</v>
      </c>
      <c r="F11" s="20">
        <v>14915.09</v>
      </c>
      <c r="G11" s="20">
        <v>22595.23</v>
      </c>
      <c r="H11" s="20">
        <v>16771.61</v>
      </c>
      <c r="I11" s="20">
        <v>23516.1</v>
      </c>
      <c r="J11" s="20">
        <v>242495.16</v>
      </c>
    </row>
    <row r="12" spans="1:10" x14ac:dyDescent="0.3">
      <c r="A12" t="s">
        <v>83</v>
      </c>
      <c r="B12" s="20">
        <v>3592.6</v>
      </c>
      <c r="C12" s="20">
        <v>3946.63</v>
      </c>
      <c r="D12" s="20">
        <v>1954.88</v>
      </c>
      <c r="E12" s="20">
        <v>9559.9500000000007</v>
      </c>
      <c r="F12" s="20">
        <v>1448</v>
      </c>
      <c r="G12" s="20">
        <v>21033.03</v>
      </c>
      <c r="H12" s="20">
        <v>3821.7</v>
      </c>
      <c r="I12" s="20">
        <v>7266.86</v>
      </c>
      <c r="J12" s="20">
        <v>52623.649999999994</v>
      </c>
    </row>
    <row r="13" spans="1:10" x14ac:dyDescent="0.3">
      <c r="A13" t="s">
        <v>41</v>
      </c>
      <c r="B13" s="20">
        <v>1034.4000000000001</v>
      </c>
      <c r="C13" s="20">
        <v>1496.23</v>
      </c>
      <c r="D13" s="20">
        <v>3071.47</v>
      </c>
      <c r="E13" s="20">
        <v>4078</v>
      </c>
      <c r="F13" s="20">
        <v>1849.8999999999999</v>
      </c>
      <c r="G13" s="20">
        <v>1070.4499999999998</v>
      </c>
      <c r="H13" s="20">
        <v>2297.1999999999998</v>
      </c>
      <c r="I13" s="20">
        <v>1769</v>
      </c>
      <c r="J13" s="20">
        <v>16666.650000000001</v>
      </c>
    </row>
    <row r="14" spans="1:10" x14ac:dyDescent="0.3">
      <c r="A14" t="s">
        <v>48</v>
      </c>
      <c r="B14" s="20">
        <v>8194</v>
      </c>
      <c r="C14" s="20">
        <v>1279.45</v>
      </c>
      <c r="D14" s="20">
        <v>2037.73</v>
      </c>
      <c r="E14" s="20">
        <v>4948.5</v>
      </c>
      <c r="F14" s="20">
        <v>577.75</v>
      </c>
      <c r="G14" s="20">
        <v>2990.46</v>
      </c>
      <c r="H14" s="20">
        <v>2867.95</v>
      </c>
      <c r="I14" s="20">
        <v>2174.5</v>
      </c>
      <c r="J14" s="20">
        <v>25070.34</v>
      </c>
    </row>
    <row r="15" spans="1:10" x14ac:dyDescent="0.3">
      <c r="A15" t="s">
        <v>43</v>
      </c>
      <c r="B15" s="20">
        <v>2769.5</v>
      </c>
      <c r="C15" s="20">
        <v>234</v>
      </c>
      <c r="D15" s="20">
        <v>280.14999999999998</v>
      </c>
      <c r="E15" s="20">
        <v>982.5</v>
      </c>
      <c r="F15" s="20"/>
      <c r="G15" s="20">
        <v>164</v>
      </c>
      <c r="H15" s="20">
        <v>633.6</v>
      </c>
      <c r="I15" s="20">
        <v>936.6</v>
      </c>
      <c r="J15" s="20">
        <v>6000.35</v>
      </c>
    </row>
    <row r="16" spans="1:10" x14ac:dyDescent="0.3">
      <c r="A16" t="s">
        <v>89</v>
      </c>
      <c r="B16" s="20">
        <v>828.5</v>
      </c>
      <c r="C16" s="20">
        <v>627</v>
      </c>
      <c r="D16" s="20">
        <v>779.1</v>
      </c>
      <c r="E16" s="20">
        <v>885</v>
      </c>
      <c r="F16" s="20"/>
      <c r="G16" s="20">
        <v>22.35</v>
      </c>
      <c r="H16" s="20">
        <v>306</v>
      </c>
      <c r="I16" s="20">
        <v>198.75</v>
      </c>
      <c r="J16" s="20">
        <v>3646.7</v>
      </c>
    </row>
    <row r="17" spans="1:10" x14ac:dyDescent="0.3">
      <c r="A17" t="s">
        <v>85</v>
      </c>
      <c r="B17" s="20">
        <v>1191</v>
      </c>
      <c r="C17" s="20">
        <v>4051.73</v>
      </c>
      <c r="D17" s="20">
        <v>1029.6499999999999</v>
      </c>
      <c r="E17" s="20">
        <v>1232.8</v>
      </c>
      <c r="F17" s="20">
        <v>2559.6</v>
      </c>
      <c r="G17" s="20">
        <v>1364.5500000000002</v>
      </c>
      <c r="H17" s="20">
        <v>810.9</v>
      </c>
      <c r="I17" s="20">
        <v>632.4</v>
      </c>
      <c r="J17" s="20">
        <v>12872.629999999997</v>
      </c>
    </row>
    <row r="18" spans="1:10" x14ac:dyDescent="0.3">
      <c r="A18" t="s">
        <v>42</v>
      </c>
      <c r="B18" s="20">
        <v>1460.5</v>
      </c>
      <c r="C18" s="20">
        <v>1943.05</v>
      </c>
      <c r="D18" s="20">
        <v>1774.4</v>
      </c>
      <c r="E18" s="20">
        <v>646</v>
      </c>
      <c r="F18" s="20">
        <v>1916.81</v>
      </c>
      <c r="G18" s="20">
        <v>6940.7000000000007</v>
      </c>
      <c r="H18" s="20">
        <v>2120</v>
      </c>
      <c r="I18" s="20">
        <v>2014.03</v>
      </c>
      <c r="J18" s="20">
        <v>18815.489999999998</v>
      </c>
    </row>
    <row r="19" spans="1:10" x14ac:dyDescent="0.3">
      <c r="A19" t="s">
        <v>79</v>
      </c>
      <c r="B19" s="20">
        <v>12540.43</v>
      </c>
      <c r="C19" s="20">
        <v>4851.5</v>
      </c>
      <c r="D19" s="20">
        <v>5757.56</v>
      </c>
      <c r="E19" s="20">
        <v>6864.95</v>
      </c>
      <c r="F19" s="20">
        <v>3196</v>
      </c>
      <c r="G19" s="20">
        <v>7853.8899999999994</v>
      </c>
      <c r="H19" s="20">
        <v>8979.2000000000007</v>
      </c>
      <c r="I19" s="20">
        <v>6616.6900000000005</v>
      </c>
      <c r="J19" s="20">
        <v>56660.22</v>
      </c>
    </row>
    <row r="20" spans="1:10" x14ac:dyDescent="0.3">
      <c r="A20" t="s">
        <v>88</v>
      </c>
      <c r="B20" s="20">
        <v>2283.11</v>
      </c>
      <c r="C20" s="20">
        <v>2054.3000000000002</v>
      </c>
      <c r="D20" s="20">
        <v>3191.69</v>
      </c>
      <c r="E20" s="20">
        <v>8342.83</v>
      </c>
      <c r="F20" s="20">
        <v>5062.1000000000004</v>
      </c>
      <c r="G20" s="20">
        <v>6951.24</v>
      </c>
      <c r="H20" s="20">
        <v>2208.5</v>
      </c>
      <c r="I20" s="20">
        <v>3167.11</v>
      </c>
      <c r="J20" s="20">
        <v>33260.879999999997</v>
      </c>
    </row>
    <row r="21" spans="1:10" x14ac:dyDescent="0.3">
      <c r="A21" t="s">
        <v>82</v>
      </c>
      <c r="B21" s="20">
        <v>7846.5</v>
      </c>
      <c r="C21" s="20">
        <v>4475.93</v>
      </c>
      <c r="D21" s="20">
        <v>9253.08</v>
      </c>
      <c r="E21" s="20">
        <v>15206.6</v>
      </c>
      <c r="F21" s="20">
        <v>5744.75</v>
      </c>
      <c r="G21" s="20">
        <v>7127.03</v>
      </c>
      <c r="H21" s="20">
        <v>8539.6</v>
      </c>
      <c r="I21" s="20">
        <v>4915.9599999999991</v>
      </c>
      <c r="J21" s="20">
        <v>63109.45</v>
      </c>
    </row>
    <row r="22" spans="1:10" x14ac:dyDescent="0.3">
      <c r="A22" t="s">
        <v>76</v>
      </c>
      <c r="B22" s="20">
        <v>64245.68</v>
      </c>
      <c r="C22" s="20">
        <v>18788.809999999998</v>
      </c>
      <c r="D22" s="20">
        <v>38819.600000000013</v>
      </c>
      <c r="E22" s="20">
        <v>40207.549999999996</v>
      </c>
      <c r="F22" s="20">
        <v>20378.509999999998</v>
      </c>
      <c r="G22" s="20">
        <v>44553.560000000005</v>
      </c>
      <c r="H22" s="20">
        <v>10308.559999999998</v>
      </c>
      <c r="I22" s="20">
        <v>24211.209999999995</v>
      </c>
      <c r="J22" s="20">
        <v>261513.47999999998</v>
      </c>
    </row>
    <row r="23" spans="1:10" x14ac:dyDescent="0.3">
      <c r="A23" t="s">
        <v>75</v>
      </c>
      <c r="B23" s="20">
        <v>7115.65</v>
      </c>
      <c r="C23" s="20">
        <v>2192.0500000000002</v>
      </c>
      <c r="D23" s="20">
        <v>9096.83</v>
      </c>
      <c r="E23" s="20">
        <v>19137.13</v>
      </c>
      <c r="F23" s="20">
        <v>3648</v>
      </c>
      <c r="G23" s="20">
        <v>5189.6500000000005</v>
      </c>
      <c r="H23" s="20">
        <v>5848.5</v>
      </c>
      <c r="I23" s="20">
        <v>9067.6</v>
      </c>
      <c r="J23" s="20">
        <v>61295.41</v>
      </c>
    </row>
    <row r="24" spans="1:10" x14ac:dyDescent="0.3">
      <c r="A24" t="s">
        <v>91</v>
      </c>
      <c r="B24" s="20">
        <v>288694.68</v>
      </c>
      <c r="C24" s="20">
        <v>113992.64</v>
      </c>
      <c r="D24" s="20">
        <v>179863.72999999998</v>
      </c>
      <c r="E24" s="20">
        <v>251147.65</v>
      </c>
      <c r="F24" s="20">
        <v>101646.97</v>
      </c>
      <c r="G24" s="20">
        <v>174622.58000000002</v>
      </c>
      <c r="H24" s="20">
        <v>105745.70999999999</v>
      </c>
      <c r="I24" s="20">
        <v>137989.32999999999</v>
      </c>
      <c r="J24" s="20">
        <v>1353703.2899999998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A0E91-A3F4-419D-A6CC-F353DC799018}">
  <dimension ref="A1:B23"/>
  <sheetViews>
    <sheetView workbookViewId="0">
      <selection activeCell="I17" sqref="I17"/>
    </sheetView>
  </sheetViews>
  <sheetFormatPr defaultRowHeight="18.75" x14ac:dyDescent="0.3"/>
  <cols>
    <col min="1" max="1" width="10.19921875" bestFit="1" customWidth="1"/>
    <col min="2" max="2" width="12.296875" bestFit="1" customWidth="1"/>
  </cols>
  <sheetData>
    <row r="1" spans="1:2" x14ac:dyDescent="0.3">
      <c r="A1" s="19" t="s">
        <v>94</v>
      </c>
      <c r="B1" t="s">
        <v>93</v>
      </c>
    </row>
    <row r="2" spans="1:2" x14ac:dyDescent="0.3">
      <c r="A2" t="s">
        <v>98</v>
      </c>
      <c r="B2" s="20">
        <v>63354.300000000017</v>
      </c>
    </row>
    <row r="3" spans="1:2" x14ac:dyDescent="0.3">
      <c r="A3" t="s">
        <v>105</v>
      </c>
      <c r="B3" s="20">
        <v>54177.200000000004</v>
      </c>
    </row>
    <row r="4" spans="1:2" x14ac:dyDescent="0.3">
      <c r="A4" t="s">
        <v>114</v>
      </c>
      <c r="B4" s="20">
        <v>52584.400000000031</v>
      </c>
    </row>
    <row r="5" spans="1:2" x14ac:dyDescent="0.3">
      <c r="A5" t="s">
        <v>115</v>
      </c>
      <c r="B5" s="20">
        <v>37237.499999999993</v>
      </c>
    </row>
    <row r="6" spans="1:2" x14ac:dyDescent="0.3">
      <c r="A6" t="s">
        <v>103</v>
      </c>
      <c r="B6" s="20">
        <v>30135.499999999975</v>
      </c>
    </row>
    <row r="7" spans="1:2" x14ac:dyDescent="0.3">
      <c r="A7" t="s">
        <v>106</v>
      </c>
      <c r="B7" s="20">
        <v>30084.600000000013</v>
      </c>
    </row>
    <row r="8" spans="1:2" x14ac:dyDescent="0.3">
      <c r="A8" t="s">
        <v>111</v>
      </c>
      <c r="B8" s="20">
        <v>28826.69999999999</v>
      </c>
    </row>
    <row r="9" spans="1:2" x14ac:dyDescent="0.3">
      <c r="A9" t="s">
        <v>96</v>
      </c>
      <c r="B9" s="20">
        <v>26408.199999999993</v>
      </c>
    </row>
    <row r="10" spans="1:2" x14ac:dyDescent="0.3">
      <c r="A10" t="s">
        <v>100</v>
      </c>
      <c r="B10" s="20">
        <v>23862.099999999988</v>
      </c>
    </row>
    <row r="11" spans="1:2" x14ac:dyDescent="0.3">
      <c r="A11" t="s">
        <v>95</v>
      </c>
      <c r="B11" s="20">
        <v>22907.69999999999</v>
      </c>
    </row>
    <row r="12" spans="1:2" x14ac:dyDescent="0.3">
      <c r="A12" t="s">
        <v>102</v>
      </c>
      <c r="B12" s="20">
        <v>20993.099999999995</v>
      </c>
    </row>
    <row r="13" spans="1:2" x14ac:dyDescent="0.3">
      <c r="A13" t="s">
        <v>97</v>
      </c>
      <c r="B13" s="20">
        <v>19897.199999999997</v>
      </c>
    </row>
    <row r="14" spans="1:2" x14ac:dyDescent="0.3">
      <c r="A14" t="s">
        <v>112</v>
      </c>
      <c r="B14" s="20">
        <v>19716.100000000017</v>
      </c>
    </row>
    <row r="15" spans="1:2" x14ac:dyDescent="0.3">
      <c r="A15" t="s">
        <v>99</v>
      </c>
      <c r="B15" s="20">
        <v>19659.199999999997</v>
      </c>
    </row>
    <row r="16" spans="1:2" x14ac:dyDescent="0.3">
      <c r="A16" t="s">
        <v>108</v>
      </c>
      <c r="B16" s="20">
        <v>18667.899999999994</v>
      </c>
    </row>
    <row r="17" spans="1:2" x14ac:dyDescent="0.3">
      <c r="A17" t="s">
        <v>104</v>
      </c>
      <c r="B17" s="20">
        <v>18452.400000000009</v>
      </c>
    </row>
    <row r="18" spans="1:2" x14ac:dyDescent="0.3">
      <c r="A18" t="s">
        <v>109</v>
      </c>
      <c r="B18" s="20">
        <v>18363.899999999994</v>
      </c>
    </row>
    <row r="19" spans="1:2" x14ac:dyDescent="0.3">
      <c r="A19" t="s">
        <v>113</v>
      </c>
      <c r="B19" s="20">
        <v>17667.999999999996</v>
      </c>
    </row>
    <row r="20" spans="1:2" x14ac:dyDescent="0.3">
      <c r="A20" t="s">
        <v>110</v>
      </c>
      <c r="B20" s="20">
        <v>17172.899999999998</v>
      </c>
    </row>
    <row r="21" spans="1:2" x14ac:dyDescent="0.3">
      <c r="A21" t="s">
        <v>101</v>
      </c>
      <c r="B21" s="20">
        <v>12637.900000000001</v>
      </c>
    </row>
    <row r="22" spans="1:2" x14ac:dyDescent="0.3">
      <c r="A22" t="s">
        <v>107</v>
      </c>
      <c r="B22" s="20">
        <v>9426.2000000000025</v>
      </c>
    </row>
    <row r="23" spans="1:2" x14ac:dyDescent="0.3">
      <c r="A23" t="s">
        <v>91</v>
      </c>
      <c r="B23" s="20">
        <v>562232.99999999988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C9A45-F445-48CA-8216-8F56ED9E8669}">
  <dimension ref="A1:A34"/>
  <sheetViews>
    <sheetView workbookViewId="0">
      <selection activeCell="A3" sqref="A3"/>
    </sheetView>
  </sheetViews>
  <sheetFormatPr defaultRowHeight="18.75" x14ac:dyDescent="0.3"/>
  <cols>
    <col min="1" max="1" width="18.296875" bestFit="1" customWidth="1"/>
    <col min="6" max="6" width="9.8984375" bestFit="1" customWidth="1"/>
  </cols>
  <sheetData>
    <row r="1" spans="1:1" x14ac:dyDescent="0.3">
      <c r="A1" t="s">
        <v>116</v>
      </c>
    </row>
    <row r="2" spans="1:1" x14ac:dyDescent="0.3">
      <c r="A2" t="e" vm="1">
        <v>#VALUE!</v>
      </c>
    </row>
    <row r="3" spans="1:1" x14ac:dyDescent="0.3">
      <c r="A3" t="e" vm="2">
        <v>#VALUE!</v>
      </c>
    </row>
    <row r="4" spans="1:1" x14ac:dyDescent="0.3">
      <c r="A4" t="e" vm="3">
        <v>#VALUE!</v>
      </c>
    </row>
    <row r="5" spans="1:1" x14ac:dyDescent="0.3">
      <c r="A5" t="e" vm="4">
        <v>#VALUE!</v>
      </c>
    </row>
    <row r="6" spans="1:1" x14ac:dyDescent="0.3">
      <c r="A6" t="e" vm="5">
        <v>#VALUE!</v>
      </c>
    </row>
    <row r="7" spans="1:1" x14ac:dyDescent="0.3">
      <c r="A7" t="e" vm="6">
        <v>#VALUE!</v>
      </c>
    </row>
    <row r="8" spans="1:1" x14ac:dyDescent="0.3">
      <c r="A8" t="e" vm="7">
        <v>#VALUE!</v>
      </c>
    </row>
    <row r="9" spans="1:1" x14ac:dyDescent="0.3">
      <c r="A9" t="e" vm="8">
        <v>#VALUE!</v>
      </c>
    </row>
    <row r="10" spans="1:1" x14ac:dyDescent="0.3">
      <c r="A10" t="e" vm="9">
        <v>#VALUE!</v>
      </c>
    </row>
    <row r="11" spans="1:1" x14ac:dyDescent="0.3">
      <c r="A11" t="e" vm="10">
        <v>#VALUE!</v>
      </c>
    </row>
    <row r="12" spans="1:1" x14ac:dyDescent="0.3">
      <c r="A12" t="e" vm="11">
        <v>#VALUE!</v>
      </c>
    </row>
    <row r="13" spans="1:1" x14ac:dyDescent="0.3">
      <c r="A13" t="e" vm="12">
        <v>#VALUE!</v>
      </c>
    </row>
    <row r="14" spans="1:1" x14ac:dyDescent="0.3">
      <c r="A14" t="e" vm="13">
        <v>#VALUE!</v>
      </c>
    </row>
    <row r="15" spans="1:1" x14ac:dyDescent="0.3">
      <c r="A15" t="e" vm="14">
        <v>#VALUE!</v>
      </c>
    </row>
    <row r="16" spans="1:1" x14ac:dyDescent="0.3">
      <c r="A16" t="e" vm="15">
        <v>#VALUE!</v>
      </c>
    </row>
    <row r="17" spans="1:1" x14ac:dyDescent="0.3">
      <c r="A17" t="e" vm="16">
        <v>#VALUE!</v>
      </c>
    </row>
    <row r="18" spans="1:1" x14ac:dyDescent="0.3">
      <c r="A18" t="e" vm="17">
        <v>#VALUE!</v>
      </c>
    </row>
    <row r="19" spans="1:1" x14ac:dyDescent="0.3">
      <c r="A19" t="e" vm="18">
        <v>#VALUE!</v>
      </c>
    </row>
    <row r="20" spans="1:1" x14ac:dyDescent="0.3">
      <c r="A20" t="e" vm="19">
        <v>#VALUE!</v>
      </c>
    </row>
    <row r="21" spans="1:1" x14ac:dyDescent="0.3">
      <c r="A21" t="e" vm="20">
        <v>#VALUE!</v>
      </c>
    </row>
    <row r="22" spans="1:1" x14ac:dyDescent="0.3">
      <c r="A22" t="e" vm="21">
        <v>#VALUE!</v>
      </c>
    </row>
    <row r="23" spans="1:1" x14ac:dyDescent="0.3">
      <c r="A23" t="e" vm="22">
        <v>#VALUE!</v>
      </c>
    </row>
    <row r="24" spans="1:1" x14ac:dyDescent="0.3">
      <c r="A24" t="e" vm="23">
        <v>#VALUE!</v>
      </c>
    </row>
    <row r="25" spans="1:1" x14ac:dyDescent="0.3">
      <c r="A25" t="e" vm="24">
        <v>#VALUE!</v>
      </c>
    </row>
    <row r="26" spans="1:1" x14ac:dyDescent="0.3">
      <c r="A26" t="e" vm="25">
        <v>#VALUE!</v>
      </c>
    </row>
    <row r="27" spans="1:1" x14ac:dyDescent="0.3">
      <c r="A27" t="e" vm="26">
        <v>#VALUE!</v>
      </c>
    </row>
    <row r="28" spans="1:1" x14ac:dyDescent="0.3">
      <c r="A28" t="e" vm="27">
        <v>#VALUE!</v>
      </c>
    </row>
    <row r="29" spans="1:1" x14ac:dyDescent="0.3">
      <c r="A29" t="e" vm="28">
        <v>#VALUE!</v>
      </c>
    </row>
    <row r="30" spans="1:1" x14ac:dyDescent="0.3">
      <c r="A30" t="e" vm="29">
        <v>#VALUE!</v>
      </c>
    </row>
    <row r="31" spans="1:1" x14ac:dyDescent="0.3">
      <c r="A31" t="e" vm="30">
        <v>#VALUE!</v>
      </c>
    </row>
    <row r="32" spans="1:1" x14ac:dyDescent="0.3">
      <c r="A32" t="e" vm="31">
        <v>#VALUE!</v>
      </c>
    </row>
    <row r="33" spans="1:1" x14ac:dyDescent="0.3">
      <c r="A33" t="e" vm="32">
        <v>#VALUE!</v>
      </c>
    </row>
    <row r="34" spans="1:1" x14ac:dyDescent="0.3">
      <c r="A34" t="e" vm="33">
        <v>#VALUE!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0837D-F69D-41DB-A741-0465464B2389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62B9BB41-2DF9-4B00-90A7-1F3382FC34C5}">
  <ds:schemaRefs/>
</ds:datastoreItem>
</file>

<file path=customXml/itemProps2.xml><?xml version="1.0" encoding="utf-8"?>
<ds:datastoreItem xmlns:ds="http://schemas.openxmlformats.org/officeDocument/2006/customXml" ds:itemID="{0D185B73-97AB-4A94-AA3D-3FF9A61534AF}">
  <ds:schemaRefs/>
</ds:datastoreItem>
</file>

<file path=customXml/itemProps3.xml><?xml version="1.0" encoding="utf-8"?>
<ds:datastoreItem xmlns:ds="http://schemas.openxmlformats.org/officeDocument/2006/customXml" ds:itemID="{0364F6CC-D84E-42FC-A3B7-689DD0B64FC6}">
  <ds:schemaRefs/>
</ds:datastoreItem>
</file>

<file path=customXml/itemProps4.xml><?xml version="1.0" encoding="utf-8"?>
<ds:datastoreItem xmlns:ds="http://schemas.openxmlformats.org/officeDocument/2006/customXml" ds:itemID="{0B548025-19D6-4723-AE17-43BDDCEEA15A}">
  <ds:schemaRefs/>
</ds:datastoreItem>
</file>

<file path=customXml/itemProps5.xml><?xml version="1.0" encoding="utf-8"?>
<ds:datastoreItem xmlns:ds="http://schemas.openxmlformats.org/officeDocument/2006/customXml" ds:itemID="{005E63C6-E91B-4BA2-A270-ABD176BACD98}">
  <ds:schemaRefs/>
</ds:datastoreItem>
</file>

<file path=customXml/itemProps6.xml><?xml version="1.0" encoding="utf-8"?>
<ds:datastoreItem xmlns:ds="http://schemas.openxmlformats.org/officeDocument/2006/customXml" ds:itemID="{104A357E-2794-4E28-8291-649E766841BB}">
  <ds:schemaRefs/>
</ds:datastoreItem>
</file>

<file path=customXml/itemProps7.xml><?xml version="1.0" encoding="utf-8"?>
<ds:datastoreItem xmlns:ds="http://schemas.openxmlformats.org/officeDocument/2006/customXml" ds:itemID="{41E1A2E5-A082-4BE5-8FD3-7B8CDC56DEE7}">
  <ds:schemaRefs/>
</ds:datastoreItem>
</file>

<file path=customXml/itemProps8.xml><?xml version="1.0" encoding="utf-8"?>
<ds:datastoreItem xmlns:ds="http://schemas.openxmlformats.org/officeDocument/2006/customXml" ds:itemID="{EFFE4D10-A68F-451F-BA51-6B09A738133F}">
  <ds:schemaRefs/>
</ds:datastoreItem>
</file>

<file path=customXml/itemProps9.xml><?xml version="1.0" encoding="utf-8"?>
<ds:datastoreItem xmlns:ds="http://schemas.openxmlformats.org/officeDocument/2006/customXml" ds:itemID="{B70B0D7F-97DE-4213-A3FF-95DF0146148F}">
  <ds:schemaRefs/>
</ds:datastoreItem>
</file>

<file path=customXml/itemProps10.xml><?xml version="1.0" encoding="utf-8"?>
<ds:datastoreItem xmlns:ds="http://schemas.openxmlformats.org/officeDocument/2006/customXml" ds:itemID="{89C1E462-5819-4F84-AB01-EFB300BC0D9F}">
  <ds:schemaRefs/>
</ds:datastoreItem>
</file>

<file path=customXml/itemProps11.xml><?xml version="1.0" encoding="utf-8"?>
<ds:datastoreItem xmlns:ds="http://schemas.openxmlformats.org/officeDocument/2006/customXml" ds:itemID="{2C24AB93-0269-4F76-B49B-5217CEE5670A}">
  <ds:schemaRefs/>
</ds:datastoreItem>
</file>

<file path=customXml/itemProps12.xml><?xml version="1.0" encoding="utf-8"?>
<ds:datastoreItem xmlns:ds="http://schemas.openxmlformats.org/officeDocument/2006/customXml" ds:itemID="{BAFE5DA3-549E-4F31-B632-81EF167423D4}">
  <ds:schemaRefs/>
</ds:datastoreItem>
</file>

<file path=customXml/itemProps13.xml><?xml version="1.0" encoding="utf-8"?>
<ds:datastoreItem xmlns:ds="http://schemas.openxmlformats.org/officeDocument/2006/customXml" ds:itemID="{2FEF27B3-9FE8-4E73-993D-877575AC8BB9}">
  <ds:schemaRefs>
    <ds:schemaRef ds:uri="http://schemas.microsoft.com/DataMashup"/>
  </ds:schemaRefs>
</ds:datastoreItem>
</file>

<file path=customXml/itemProps14.xml><?xml version="1.0" encoding="utf-8"?>
<ds:datastoreItem xmlns:ds="http://schemas.openxmlformats.org/officeDocument/2006/customXml" ds:itemID="{39A0CEE5-F496-4748-A89C-30C138A9A7D7}">
  <ds:schemaRefs/>
</ds:datastoreItem>
</file>

<file path=customXml/itemProps15.xml><?xml version="1.0" encoding="utf-8"?>
<ds:datastoreItem xmlns:ds="http://schemas.openxmlformats.org/officeDocument/2006/customXml" ds:itemID="{6104109C-9108-418D-A7B7-51167C05D231}">
  <ds:schemaRefs/>
</ds:datastoreItem>
</file>

<file path=customXml/itemProps16.xml><?xml version="1.0" encoding="utf-8"?>
<ds:datastoreItem xmlns:ds="http://schemas.openxmlformats.org/officeDocument/2006/customXml" ds:itemID="{BA56693B-9CD1-4D4E-8A8F-6840F90BDBDE}">
  <ds:schemaRefs/>
</ds:datastoreItem>
</file>

<file path=customXml/itemProps17.xml><?xml version="1.0" encoding="utf-8"?>
<ds:datastoreItem xmlns:ds="http://schemas.openxmlformats.org/officeDocument/2006/customXml" ds:itemID="{C9D9E57E-2749-40D2-9F3C-16A009812D2E}">
  <ds:schemaRefs/>
</ds:datastoreItem>
</file>

<file path=customXml/itemProps18.xml><?xml version="1.0" encoding="utf-8"?>
<ds:datastoreItem xmlns:ds="http://schemas.openxmlformats.org/officeDocument/2006/customXml" ds:itemID="{6E0AD648-A1BF-430D-BAB1-8081268F53A3}">
  <ds:schemaRefs/>
</ds:datastoreItem>
</file>

<file path=customXml/itemProps19.xml><?xml version="1.0" encoding="utf-8"?>
<ds:datastoreItem xmlns:ds="http://schemas.openxmlformats.org/officeDocument/2006/customXml" ds:itemID="{33CF44CC-5EF8-442C-B3D8-506E75249CC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About</vt:lpstr>
      <vt:lpstr>Data</vt:lpstr>
      <vt:lpstr>Sums</vt:lpstr>
      <vt:lpstr>Times Table</vt:lpstr>
      <vt:lpstr>Lookup Playground</vt:lpstr>
      <vt:lpstr>IF Example</vt:lpstr>
      <vt:lpstr>Regional Sales</vt:lpstr>
      <vt:lpstr>Report</vt:lpstr>
      <vt:lpstr>PivotTable</vt:lpstr>
      <vt:lpstr>PivotTable 2</vt:lpstr>
      <vt:lpstr>Power Query</vt:lpstr>
      <vt:lpstr>Power BI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2024-02-26T08:02:32Z</dcterms:created>
  <dcterms:modified xsi:type="dcterms:W3CDTF">2024-02-26T16:06:38Z</dcterms:modified>
</cp:coreProperties>
</file>