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7DFCE625-6721-40ED-8524-C464277D9D2D}" xr6:coauthVersionLast="47" xr6:coauthVersionMax="47" xr10:uidLastSave="{00000000-0000-0000-0000-000000000000}"/>
  <bookViews>
    <workbookView xWindow="-110" yWindow="-110" windowWidth="24220" windowHeight="15500" activeTab="1" xr2:uid="{F102BB24-794F-4043-B162-B3410824F9EA}"/>
  </bookViews>
  <sheets>
    <sheet name="Details" sheetId="2" r:id="rId1"/>
    <sheet name="Aggregate" sheetId="1" r:id="rId2"/>
    <sheet name="Refund Data" sheetId="3" r:id="rId3"/>
    <sheet name="Report" sheetId="5" r:id="rId4"/>
    <sheet name="List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 a="1"/>
  <c r="B9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<sst xmlns="http://schemas.openxmlformats.org/spreadsheetml/2006/main" count="195" uniqueCount="59">
  <si>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</si>
  <si>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</si>
  <si>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</si>
  <si>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</si>
  <si>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</si>
  <si>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</si>
  <si>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</si>
  <si>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</si>
  <si>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</si>
  <si>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Category</t>
  </si>
  <si>
    <t>Item</t>
  </si>
  <si>
    <t>Amount</t>
  </si>
  <si>
    <t>Groceries</t>
  </si>
  <si>
    <t>Apples</t>
  </si>
  <si>
    <t>Bread</t>
  </si>
  <si>
    <t>Subtotal Groceries</t>
  </si>
  <si>
    <t>Utilities</t>
  </si>
  <si>
    <t>Electricity Bill</t>
  </si>
  <si>
    <t>Water Bill</t>
  </si>
  <si>
    <t>Gas Bill</t>
  </si>
  <si>
    <t>Subtotal Utilities</t>
  </si>
  <si>
    <t>Transport</t>
  </si>
  <si>
    <t>Train Ticket</t>
  </si>
  <si>
    <t>Fuel</t>
  </si>
  <si>
    <t>Subtotal Transport</t>
  </si>
  <si>
    <t>Grand Total</t>
  </si>
  <si>
    <t>Grapefruit</t>
  </si>
  <si>
    <t>Rice</t>
  </si>
  <si>
    <t>Date</t>
  </si>
  <si>
    <t>Refund Number</t>
  </si>
  <si>
    <t>Refund Amount</t>
  </si>
  <si>
    <t>Agent</t>
  </si>
  <si>
    <t>Region</t>
  </si>
  <si>
    <t>Reason</t>
  </si>
  <si>
    <t>Monica Cox</t>
  </si>
  <si>
    <t>Swindon</t>
  </si>
  <si>
    <t>Wrong Item</t>
  </si>
  <si>
    <t>Julia Byrd</t>
  </si>
  <si>
    <t>Belfast</t>
  </si>
  <si>
    <t>Other</t>
  </si>
  <si>
    <t>Christopher Melton</t>
  </si>
  <si>
    <t>Guildford</t>
  </si>
  <si>
    <t>Late Delivery</t>
  </si>
  <si>
    <t>Elizabeth Wong</t>
  </si>
  <si>
    <t>Product Defect</t>
  </si>
  <si>
    <t>Jesse Evans</t>
  </si>
  <si>
    <t>Manchester</t>
  </si>
  <si>
    <t>Brian Terry</t>
  </si>
  <si>
    <t>Nicole Jenkins</t>
  </si>
  <si>
    <t>Karen Wise</t>
  </si>
  <si>
    <t>09032170</t>
  </si>
  <si>
    <t>07547065</t>
  </si>
  <si>
    <t>Total</t>
  </si>
  <si>
    <t>Function</t>
  </si>
  <si>
    <t>SUM</t>
  </si>
  <si>
    <t>AVERAGE</t>
  </si>
  <si>
    <t>MAX</t>
  </si>
  <si>
    <t>Number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</si>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</sst>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1" applyFont="1"/>
    <xf numFmtId="0" fontId="3" fillId="0" borderId="0" xfId="1"/>
    <xf numFmtId="0" fontId="5" fillId="0" borderId="0" xfId="1" applyFont="1"/>
    <xf numFmtId="0" fontId="7" fillId="0" borderId="0" xfId="2" applyFont="1"/>
    <xf numFmtId="0" fontId="2" fillId="2" borderId="0" xfId="3" applyFont="1" applyFill="1" applyAlignment="1">
      <alignment horizontal="center" vertical="center"/>
    </xf>
    <xf numFmtId="0" fontId="1" fillId="0" borderId="0" xfId="3" applyAlignment="1">
      <alignment vertical="center"/>
    </xf>
    <xf numFmtId="0" fontId="2" fillId="0" borderId="0" xfId="3" applyFont="1" applyAlignment="1">
      <alignment vertical="center"/>
    </xf>
    <xf numFmtId="0" fontId="1" fillId="0" borderId="0" xfId="3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43" fontId="0" fillId="0" borderId="0" xfId="4" applyFont="1"/>
    <xf numFmtId="49" fontId="0" fillId="0" borderId="0" xfId="0" quotePrefix="1" applyNumberFormat="1"/>
    <xf numFmtId="0" fontId="2" fillId="2" borderId="1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43" fontId="0" fillId="0" borderId="2" xfId="4" applyFont="1" applyBorder="1"/>
    <xf numFmtId="0" fontId="2" fillId="3" borderId="2" xfId="3" applyFont="1" applyFill="1" applyBorder="1" applyAlignment="1">
      <alignment vertical="center"/>
    </xf>
  </cellXfs>
  <cellStyles count="5">
    <cellStyle name="Comma" xfId="4" builtinId="3"/>
    <cellStyle name="Hyperlink 2" xfId="2" xr:uid="{C3B717DB-B5BE-42C6-A6E2-7F8F5085C8B0}"/>
    <cellStyle name="Normal" xfId="0" builtinId="0"/>
    <cellStyle name="Normal 2 2" xfId="1" xr:uid="{C54A9A76-5B50-4CA1-A073-558BDD74E384}"/>
    <cellStyle name="Normal 3" xfId="3" xr:uid="{13C83FAD-09BC-4A3A-BF5B-5830A55E3904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35" formatCode="_-* #,##0.00_-;\-* #,##0.00_-;_-* &quot;-&quot;??_-;_-@_-"/>
    </dxf>
    <dxf>
      <numFmt numFmtId="30" formatCode="@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4D5CAEE7-A65E-4ED5-876B-5BE054C2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27000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A8E72C-382E-4E09-AE4F-41C549A0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968" y="245268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DEB77D-0C18-48BE-BE82-24C3DC06D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907" y="244457"/>
          <a:ext cx="1457325" cy="20764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D58427-198C-4225-8EA4-854E2D247C40}" name="tblRefunds" displayName="tblRefunds" ref="B6:G54" headerRowDxfId="8" headerRowBorderDxfId="6" tableBorderDxfId="7">
  <autoFilter ref="B6:G54" xr:uid="{EED58427-198C-4225-8EA4-854E2D247C40}"/>
  <tableColumns count="6">
    <tableColumn id="1" xr3:uid="{158EE54D-EB8F-417E-8115-FD3D2FCA170C}" name="Date" totalsRowLabel="Total" dataDxfId="5"/>
    <tableColumn id="2" xr3:uid="{4A0840FA-795F-48F5-B1D8-0559AB0D502A}" name="Refund Number" dataDxfId="4"/>
    <tableColumn id="3" xr3:uid="{4FE94304-D30E-487D-AED0-569254E655BC}" name="Refund Amount" totalsRowFunction="sum" totalsRowDxfId="3" dataCellStyle="Comma"/>
    <tableColumn id="4" xr3:uid="{B0559B5C-2A4D-455D-B3A1-1A8211DDE8CC}" name="Agent"/>
    <tableColumn id="5" xr3:uid="{895DC1D9-0DFE-48D8-A1D0-D0A08E42062B}" name="Region"/>
    <tableColumn id="6" xr3:uid="{4380833A-E814-44FA-A0C3-2476A701DA24}" name="Reas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B68D6B-0E39-4025-A121-3BE3693B9306}" name="tblFunctionList" displayName="tblFunctionList" ref="B2:C5" totalsRowShown="0" headerRowDxfId="0" headerRowBorderDxfId="1" tableBorderDxfId="2">
  <autoFilter ref="B2:C5" xr:uid="{ACB68D6B-0E39-4025-A121-3BE3693B9306}">
    <filterColumn colId="0" hiddenButton="1"/>
    <filterColumn colId="1" hiddenButton="1"/>
  </autoFilter>
  <tableColumns count="2">
    <tableColumn id="1" xr3:uid="{B1371933-8E0D-4F35-A36A-563B66DAE8B7}" name="Function"/>
    <tableColumn id="2" xr3:uid="{4BF04C07-0801-4358-970B-9F68E98CF400}" name="Numb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DE4E6C4-4751-4C55-BA23-689AF8D2F0F8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2B83-6321-44B4-86A7-7128E8434A5A}">
  <sheetPr codeName="Sheet1"/>
  <dimension ref="B13:C18"/>
  <sheetViews>
    <sheetView showGridLines="0" showRowColHeaders="0" zoomScale="160" zoomScaleNormal="160" workbookViewId="0">
      <selection activeCell="D19" sqref="D19"/>
    </sheetView>
  </sheetViews>
  <sheetFormatPr defaultColWidth="7.796875" defaultRowHeight="15" x14ac:dyDescent="0.25"/>
  <cols>
    <col min="1" max="1" width="4" style="2" customWidth="1"/>
    <col min="2" max="2" width="20" style="2" customWidth="1"/>
    <col min="3" max="3" width="35.296875" style="2" bestFit="1" customWidth="1"/>
    <col min="4" max="16384" width="7.796875" style="2"/>
  </cols>
  <sheetData>
    <row r="13" spans="2:3" ht="21" x14ac:dyDescent="0.35">
      <c r="B13" s="1" t="s">
        <v>0</v>
      </c>
    </row>
    <row r="15" spans="2:3" ht="16.5" x14ac:dyDescent="0.3">
      <c r="B15" s="3" t="s">
        <v>1</v>
      </c>
      <c r="C15" s="4" t="s">
        <v>2</v>
      </c>
    </row>
    <row r="16" spans="2:3" ht="16.5" x14ac:dyDescent="0.3">
      <c r="B16" s="3" t="s">
        <v>3</v>
      </c>
      <c r="C16" s="4" t="s">
        <v>4</v>
      </c>
    </row>
    <row r="17" spans="2:3" ht="16.5" x14ac:dyDescent="0.3">
      <c r="B17" s="3" t="s">
        <v>5</v>
      </c>
      <c r="C17" s="4" t="s">
        <v>6</v>
      </c>
    </row>
    <row r="18" spans="2:3" ht="16.5" x14ac:dyDescent="0.3">
      <c r="B18" s="3" t="s">
        <v>7</v>
      </c>
      <c r="C18" s="4" t="s">
        <v>8</v>
      </c>
    </row>
  </sheetData>
  <hyperlinks>
    <hyperlink ref="C15" r:id="rId1" xr:uid="{DF748637-15F3-484F-8CC4-349A4E4EBD00}"/>
    <hyperlink ref="C16" r:id="rId2" xr:uid="{2CFE8115-61F6-4A13-B547-6343AD39B49E}"/>
    <hyperlink ref="C17" r:id="rId3" xr:uid="{CE4936BE-90CF-4B7B-B369-335219D789AE}"/>
    <hyperlink ref="C18" r:id="rId4" xr:uid="{B06C37D6-9300-4140-963E-1502017FCAE4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157C-FF96-4B16-A414-C3D11CE88F22}">
  <sheetPr codeName="Sheet2"/>
  <dimension ref="A1:C15"/>
  <sheetViews>
    <sheetView showGridLines="0" tabSelected="1" workbookViewId="0">
      <selection activeCell="F14" sqref="F14"/>
    </sheetView>
  </sheetViews>
  <sheetFormatPr defaultRowHeight="18.75" x14ac:dyDescent="0.3"/>
  <cols>
    <col min="1" max="1" width="11.5" customWidth="1"/>
    <col min="2" max="2" width="16.3984375" customWidth="1"/>
    <col min="3" max="3" width="10.5" customWidth="1"/>
  </cols>
  <sheetData>
    <row r="1" spans="1:3" x14ac:dyDescent="0.3">
      <c r="A1" s="5" t="s">
        <v>9</v>
      </c>
      <c r="B1" s="5" t="s">
        <v>10</v>
      </c>
      <c r="C1" s="5" t="s">
        <v>11</v>
      </c>
    </row>
    <row r="2" spans="1:3" x14ac:dyDescent="0.3">
      <c r="A2" s="6" t="s">
        <v>12</v>
      </c>
      <c r="B2" s="6" t="s">
        <v>13</v>
      </c>
      <c r="C2" s="6">
        <v>45</v>
      </c>
    </row>
    <row r="3" spans="1:3" x14ac:dyDescent="0.3">
      <c r="A3" s="6" t="s">
        <v>12</v>
      </c>
      <c r="B3" s="6" t="s">
        <v>27</v>
      </c>
      <c r="C3" s="6">
        <v>30</v>
      </c>
    </row>
    <row r="4" spans="1:3" x14ac:dyDescent="0.3">
      <c r="A4" s="6" t="s">
        <v>12</v>
      </c>
      <c r="B4" s="6" t="s">
        <v>26</v>
      </c>
      <c r="C4" s="6">
        <v>70</v>
      </c>
    </row>
    <row r="5" spans="1:3" x14ac:dyDescent="0.3">
      <c r="A5" s="6" t="s">
        <v>12</v>
      </c>
      <c r="B5" s="6" t="s">
        <v>14</v>
      </c>
      <c r="C5" s="6">
        <v>25</v>
      </c>
    </row>
    <row r="6" spans="1:3" x14ac:dyDescent="0.3">
      <c r="A6" s="6"/>
      <c r="B6" s="7" t="s">
        <v>15</v>
      </c>
      <c r="C6" s="7"/>
    </row>
    <row r="7" spans="1:3" x14ac:dyDescent="0.3">
      <c r="A7" s="6" t="s">
        <v>16</v>
      </c>
      <c r="B7" s="6" t="s">
        <v>17</v>
      </c>
      <c r="C7" s="6">
        <v>120</v>
      </c>
    </row>
    <row r="8" spans="1:3" x14ac:dyDescent="0.3">
      <c r="A8" s="6" t="s">
        <v>16</v>
      </c>
      <c r="B8" s="6" t="s">
        <v>18</v>
      </c>
      <c r="C8" s="6">
        <v>50</v>
      </c>
    </row>
    <row r="9" spans="1:3" x14ac:dyDescent="0.3">
      <c r="A9" s="6" t="s">
        <v>16</v>
      </c>
      <c r="B9" s="6" t="s">
        <v>19</v>
      </c>
      <c r="C9" s="6">
        <v>30</v>
      </c>
    </row>
    <row r="10" spans="1:3" x14ac:dyDescent="0.3">
      <c r="A10" s="6"/>
      <c r="B10" s="7" t="s">
        <v>20</v>
      </c>
      <c r="C10" s="7"/>
    </row>
    <row r="11" spans="1:3" x14ac:dyDescent="0.3">
      <c r="A11" s="6" t="s">
        <v>21</v>
      </c>
      <c r="B11" s="6" t="s">
        <v>22</v>
      </c>
      <c r="C11" s="6">
        <v>50</v>
      </c>
    </row>
    <row r="12" spans="1:3" x14ac:dyDescent="0.3">
      <c r="A12" s="6" t="s">
        <v>21</v>
      </c>
      <c r="B12" s="6" t="s">
        <v>23</v>
      </c>
      <c r="C12" s="6">
        <v>70</v>
      </c>
    </row>
    <row r="13" spans="1:3" x14ac:dyDescent="0.3">
      <c r="A13" s="6"/>
      <c r="B13" s="7" t="s">
        <v>24</v>
      </c>
      <c r="C13" s="7"/>
    </row>
    <row r="14" spans="1:3" x14ac:dyDescent="0.3">
      <c r="A14" s="6"/>
      <c r="B14" s="8"/>
      <c r="C14" s="8"/>
    </row>
    <row r="15" spans="1:3" x14ac:dyDescent="0.3">
      <c r="A15" s="8"/>
      <c r="B15" s="18" t="s">
        <v>25</v>
      </c>
      <c r="C15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BB9F-9A4F-4FCC-9CD0-F12838D27485}">
  <dimension ref="B2:G54"/>
  <sheetViews>
    <sheetView showGridLines="0" workbookViewId="0">
      <selection activeCell="D8" sqref="D8"/>
    </sheetView>
  </sheetViews>
  <sheetFormatPr defaultRowHeight="18.75" x14ac:dyDescent="0.3"/>
  <cols>
    <col min="2" max="2" width="10.09765625" bestFit="1" customWidth="1"/>
    <col min="3" max="3" width="14.8984375" bestFit="1" customWidth="1"/>
    <col min="4" max="4" width="13.19921875" bestFit="1" customWidth="1"/>
    <col min="5" max="5" width="15.8984375" bestFit="1" customWidth="1"/>
    <col min="6" max="6" width="10.5" customWidth="1"/>
    <col min="7" max="7" width="12.3984375" bestFit="1" customWidth="1"/>
    <col min="8" max="8" width="12.3984375" customWidth="1"/>
  </cols>
  <sheetData>
    <row r="2" spans="2:7" x14ac:dyDescent="0.3">
      <c r="F2" s="15" t="s">
        <v>52</v>
      </c>
      <c r="G2" s="17"/>
    </row>
    <row r="4" spans="2:7" x14ac:dyDescent="0.3">
      <c r="F4" s="15" t="s">
        <v>58</v>
      </c>
      <c r="G4" s="17"/>
    </row>
    <row r="6" spans="2:7" x14ac:dyDescent="0.3">
      <c r="B6" s="9" t="s">
        <v>28</v>
      </c>
      <c r="C6" s="9" t="s">
        <v>29</v>
      </c>
      <c r="D6" s="9" t="s">
        <v>30</v>
      </c>
      <c r="E6" s="9" t="s">
        <v>31</v>
      </c>
      <c r="F6" s="9" t="s">
        <v>32</v>
      </c>
      <c r="G6" s="9" t="s">
        <v>33</v>
      </c>
    </row>
    <row r="7" spans="2:7" x14ac:dyDescent="0.3">
      <c r="B7" s="10">
        <v>44927</v>
      </c>
      <c r="C7" s="11">
        <v>66048763</v>
      </c>
      <c r="D7" s="12">
        <v>112.02</v>
      </c>
      <c r="E7" t="s">
        <v>34</v>
      </c>
      <c r="F7" t="s">
        <v>35</v>
      </c>
      <c r="G7" t="s">
        <v>36</v>
      </c>
    </row>
    <row r="8" spans="2:7" x14ac:dyDescent="0.3">
      <c r="B8" s="10">
        <v>44929</v>
      </c>
      <c r="C8" s="11">
        <v>47593824</v>
      </c>
      <c r="D8" s="12">
        <v>144.46</v>
      </c>
      <c r="E8" t="s">
        <v>37</v>
      </c>
      <c r="F8" t="s">
        <v>38</v>
      </c>
      <c r="G8" t="s">
        <v>39</v>
      </c>
    </row>
    <row r="9" spans="2:7" x14ac:dyDescent="0.3">
      <c r="B9" s="10">
        <v>44931</v>
      </c>
      <c r="C9" s="11">
        <v>42194897</v>
      </c>
      <c r="D9" s="12">
        <v>122.54</v>
      </c>
      <c r="E9" t="s">
        <v>40</v>
      </c>
      <c r="F9" t="s">
        <v>41</v>
      </c>
      <c r="G9" t="s">
        <v>42</v>
      </c>
    </row>
    <row r="10" spans="2:7" x14ac:dyDescent="0.3">
      <c r="B10" s="10">
        <v>44933</v>
      </c>
      <c r="C10" s="11">
        <v>24115780</v>
      </c>
      <c r="D10" s="12">
        <v>111.25</v>
      </c>
      <c r="E10" t="s">
        <v>43</v>
      </c>
      <c r="F10" t="s">
        <v>41</v>
      </c>
      <c r="G10" t="s">
        <v>44</v>
      </c>
    </row>
    <row r="11" spans="2:7" x14ac:dyDescent="0.3">
      <c r="B11" s="10">
        <v>44935</v>
      </c>
      <c r="C11" s="11">
        <v>15659385</v>
      </c>
      <c r="D11" s="12">
        <v>87.61</v>
      </c>
      <c r="E11" t="s">
        <v>45</v>
      </c>
      <c r="F11" t="s">
        <v>46</v>
      </c>
      <c r="G11" t="s">
        <v>42</v>
      </c>
    </row>
    <row r="12" spans="2:7" x14ac:dyDescent="0.3">
      <c r="B12" s="10">
        <v>44937</v>
      </c>
      <c r="C12" s="11">
        <v>77840806</v>
      </c>
      <c r="D12" s="12">
        <v>130.94999999999999</v>
      </c>
      <c r="E12" t="s">
        <v>40</v>
      </c>
      <c r="F12" t="s">
        <v>41</v>
      </c>
      <c r="G12" t="s">
        <v>36</v>
      </c>
    </row>
    <row r="13" spans="2:7" x14ac:dyDescent="0.3">
      <c r="B13" s="10">
        <v>44939</v>
      </c>
      <c r="C13" s="11">
        <v>16097537</v>
      </c>
      <c r="D13" s="12">
        <v>90.33</v>
      </c>
      <c r="E13" t="s">
        <v>34</v>
      </c>
      <c r="F13" t="s">
        <v>35</v>
      </c>
      <c r="G13" t="s">
        <v>44</v>
      </c>
    </row>
    <row r="14" spans="2:7" x14ac:dyDescent="0.3">
      <c r="B14" s="10">
        <v>44941</v>
      </c>
      <c r="C14" s="11">
        <v>51393328</v>
      </c>
      <c r="D14" s="12">
        <v>178.9</v>
      </c>
      <c r="E14" t="s">
        <v>47</v>
      </c>
      <c r="F14" t="s">
        <v>46</v>
      </c>
      <c r="G14" t="s">
        <v>39</v>
      </c>
    </row>
    <row r="15" spans="2:7" x14ac:dyDescent="0.3">
      <c r="B15" s="10">
        <v>44943</v>
      </c>
      <c r="C15" s="11">
        <v>87115871</v>
      </c>
      <c r="D15" s="12">
        <v>192.91</v>
      </c>
      <c r="E15" t="s">
        <v>48</v>
      </c>
      <c r="F15" t="s">
        <v>38</v>
      </c>
      <c r="G15" t="s">
        <v>44</v>
      </c>
    </row>
    <row r="16" spans="2:7" x14ac:dyDescent="0.3">
      <c r="B16" s="10">
        <v>44945</v>
      </c>
      <c r="C16" s="11">
        <v>14841859</v>
      </c>
      <c r="D16" s="12">
        <v>79.77</v>
      </c>
      <c r="E16" t="s">
        <v>40</v>
      </c>
      <c r="F16" t="s">
        <v>41</v>
      </c>
      <c r="G16" t="s">
        <v>36</v>
      </c>
    </row>
    <row r="17" spans="2:7" x14ac:dyDescent="0.3">
      <c r="B17" s="10">
        <v>44947</v>
      </c>
      <c r="C17" s="11">
        <v>83989476</v>
      </c>
      <c r="D17" s="12">
        <v>159.38999999999999</v>
      </c>
      <c r="E17" t="s">
        <v>37</v>
      </c>
      <c r="F17" t="s">
        <v>38</v>
      </c>
      <c r="G17" t="s">
        <v>44</v>
      </c>
    </row>
    <row r="18" spans="2:7" x14ac:dyDescent="0.3">
      <c r="B18" s="10">
        <v>44949</v>
      </c>
      <c r="C18" s="11">
        <v>19659343</v>
      </c>
      <c r="D18" s="12">
        <v>108.13</v>
      </c>
      <c r="E18" t="s">
        <v>47</v>
      </c>
      <c r="F18" t="s">
        <v>46</v>
      </c>
      <c r="G18" t="s">
        <v>39</v>
      </c>
    </row>
    <row r="19" spans="2:7" x14ac:dyDescent="0.3">
      <c r="B19" s="10">
        <v>44951</v>
      </c>
      <c r="C19" s="11">
        <v>23209473</v>
      </c>
      <c r="D19" s="12">
        <v>115.77</v>
      </c>
      <c r="E19" t="s">
        <v>47</v>
      </c>
      <c r="F19" t="s">
        <v>46</v>
      </c>
      <c r="G19" t="s">
        <v>39</v>
      </c>
    </row>
    <row r="20" spans="2:7" x14ac:dyDescent="0.3">
      <c r="B20" s="10">
        <v>44953</v>
      </c>
      <c r="C20" s="11">
        <v>11220183</v>
      </c>
      <c r="D20" s="12">
        <v>185.49</v>
      </c>
      <c r="E20" t="s">
        <v>40</v>
      </c>
      <c r="F20" t="s">
        <v>41</v>
      </c>
      <c r="G20" t="s">
        <v>44</v>
      </c>
    </row>
    <row r="21" spans="2:7" x14ac:dyDescent="0.3">
      <c r="B21" s="10">
        <v>44955</v>
      </c>
      <c r="C21" s="11">
        <v>68483395</v>
      </c>
      <c r="D21" s="12">
        <v>18.850000000000001</v>
      </c>
      <c r="E21" t="s">
        <v>40</v>
      </c>
      <c r="F21" t="s">
        <v>41</v>
      </c>
      <c r="G21" t="s">
        <v>39</v>
      </c>
    </row>
    <row r="22" spans="2:7" x14ac:dyDescent="0.3">
      <c r="B22" s="10">
        <v>44957</v>
      </c>
      <c r="C22" s="11">
        <v>69477515</v>
      </c>
      <c r="D22" s="12">
        <v>21.99</v>
      </c>
      <c r="E22" t="s">
        <v>49</v>
      </c>
      <c r="F22" t="s">
        <v>35</v>
      </c>
      <c r="G22" t="s">
        <v>44</v>
      </c>
    </row>
    <row r="23" spans="2:7" x14ac:dyDescent="0.3">
      <c r="B23" s="10">
        <v>44959</v>
      </c>
      <c r="C23" s="11">
        <v>59179535</v>
      </c>
      <c r="D23" s="12">
        <v>8.94</v>
      </c>
      <c r="E23" t="s">
        <v>40</v>
      </c>
      <c r="F23" t="s">
        <v>41</v>
      </c>
      <c r="G23" t="s">
        <v>44</v>
      </c>
    </row>
    <row r="24" spans="2:7" x14ac:dyDescent="0.3">
      <c r="B24" s="10">
        <v>44961</v>
      </c>
      <c r="C24" s="11">
        <v>30413528</v>
      </c>
      <c r="D24" s="12">
        <v>167.36</v>
      </c>
      <c r="E24" t="s">
        <v>49</v>
      </c>
      <c r="F24" t="s">
        <v>35</v>
      </c>
      <c r="G24" t="s">
        <v>44</v>
      </c>
    </row>
    <row r="25" spans="2:7" x14ac:dyDescent="0.3">
      <c r="B25" s="10">
        <v>44963</v>
      </c>
      <c r="C25" s="11">
        <v>56012309</v>
      </c>
      <c r="D25" s="12">
        <v>156.74</v>
      </c>
      <c r="E25" t="s">
        <v>34</v>
      </c>
      <c r="F25" t="s">
        <v>35</v>
      </c>
      <c r="G25" t="s">
        <v>44</v>
      </c>
    </row>
    <row r="26" spans="2:7" x14ac:dyDescent="0.3">
      <c r="B26" s="10">
        <v>44965</v>
      </c>
      <c r="C26" s="11">
        <v>98910137</v>
      </c>
      <c r="D26" s="12">
        <v>174.65</v>
      </c>
      <c r="E26" t="s">
        <v>47</v>
      </c>
      <c r="F26" t="s">
        <v>46</v>
      </c>
      <c r="G26" t="s">
        <v>36</v>
      </c>
    </row>
    <row r="27" spans="2:7" x14ac:dyDescent="0.3">
      <c r="B27" s="10">
        <v>44967</v>
      </c>
      <c r="C27" s="11">
        <v>99161514</v>
      </c>
      <c r="D27" s="12">
        <v>195.83</v>
      </c>
      <c r="E27" t="s">
        <v>49</v>
      </c>
      <c r="F27" t="s">
        <v>35</v>
      </c>
      <c r="G27" t="s">
        <v>39</v>
      </c>
    </row>
    <row r="28" spans="2:7" x14ac:dyDescent="0.3">
      <c r="B28" s="10">
        <v>44969</v>
      </c>
      <c r="C28" s="13" t="s">
        <v>50</v>
      </c>
      <c r="D28" s="12">
        <v>160.84</v>
      </c>
      <c r="E28" t="s">
        <v>34</v>
      </c>
      <c r="F28" t="s">
        <v>35</v>
      </c>
      <c r="G28" t="s">
        <v>44</v>
      </c>
    </row>
    <row r="29" spans="2:7" x14ac:dyDescent="0.3">
      <c r="B29" s="10">
        <v>44971</v>
      </c>
      <c r="C29" s="11">
        <v>30086913</v>
      </c>
      <c r="D29" s="12">
        <v>94.99</v>
      </c>
      <c r="E29" t="s">
        <v>40</v>
      </c>
      <c r="F29" t="s">
        <v>41</v>
      </c>
      <c r="G29" t="s">
        <v>39</v>
      </c>
    </row>
    <row r="30" spans="2:7" x14ac:dyDescent="0.3">
      <c r="B30" s="10">
        <v>44973</v>
      </c>
      <c r="C30" s="11">
        <v>41314562</v>
      </c>
      <c r="D30" s="12">
        <v>157.19999999999999</v>
      </c>
      <c r="E30" t="s">
        <v>34</v>
      </c>
      <c r="F30" t="s">
        <v>35</v>
      </c>
      <c r="G30" t="s">
        <v>36</v>
      </c>
    </row>
    <row r="31" spans="2:7" x14ac:dyDescent="0.3">
      <c r="B31" s="10">
        <v>44975</v>
      </c>
      <c r="C31" s="11">
        <v>20870911</v>
      </c>
      <c r="D31" s="12">
        <v>28.06</v>
      </c>
      <c r="E31" t="s">
        <v>49</v>
      </c>
      <c r="F31" t="s">
        <v>35</v>
      </c>
      <c r="G31" t="s">
        <v>39</v>
      </c>
    </row>
    <row r="32" spans="2:7" x14ac:dyDescent="0.3">
      <c r="B32" s="10">
        <v>44977</v>
      </c>
      <c r="C32" s="11">
        <v>63457926</v>
      </c>
      <c r="D32" s="12">
        <v>129.78</v>
      </c>
      <c r="E32" t="s">
        <v>43</v>
      </c>
      <c r="F32" t="s">
        <v>41</v>
      </c>
      <c r="G32" t="s">
        <v>39</v>
      </c>
    </row>
    <row r="33" spans="2:7" x14ac:dyDescent="0.3">
      <c r="B33" s="10">
        <v>44979</v>
      </c>
      <c r="C33" s="11">
        <v>30225848</v>
      </c>
      <c r="D33" s="12">
        <v>32.950000000000003</v>
      </c>
      <c r="E33" t="s">
        <v>40</v>
      </c>
      <c r="F33" t="s">
        <v>41</v>
      </c>
      <c r="G33" t="s">
        <v>42</v>
      </c>
    </row>
    <row r="34" spans="2:7" x14ac:dyDescent="0.3">
      <c r="B34" s="10">
        <v>44981</v>
      </c>
      <c r="C34" s="11">
        <v>19720760</v>
      </c>
      <c r="D34" s="12">
        <v>189.21</v>
      </c>
      <c r="E34" t="s">
        <v>49</v>
      </c>
      <c r="F34" t="s">
        <v>35</v>
      </c>
      <c r="G34" t="s">
        <v>42</v>
      </c>
    </row>
    <row r="35" spans="2:7" x14ac:dyDescent="0.3">
      <c r="B35" s="10">
        <v>44983</v>
      </c>
      <c r="C35" s="11">
        <v>98456420</v>
      </c>
      <c r="D35" s="12">
        <v>106.76</v>
      </c>
      <c r="E35" t="s">
        <v>47</v>
      </c>
      <c r="F35" t="s">
        <v>46</v>
      </c>
      <c r="G35" t="s">
        <v>42</v>
      </c>
    </row>
    <row r="36" spans="2:7" x14ac:dyDescent="0.3">
      <c r="B36" s="10">
        <v>44985</v>
      </c>
      <c r="C36" s="11">
        <v>80715085</v>
      </c>
      <c r="D36" s="12">
        <v>85.86</v>
      </c>
      <c r="E36" t="s">
        <v>45</v>
      </c>
      <c r="F36" t="s">
        <v>46</v>
      </c>
      <c r="G36" t="s">
        <v>44</v>
      </c>
    </row>
    <row r="37" spans="2:7" x14ac:dyDescent="0.3">
      <c r="B37" s="10">
        <v>44987</v>
      </c>
      <c r="C37" s="11">
        <v>42375944</v>
      </c>
      <c r="D37" s="12">
        <v>56.59</v>
      </c>
      <c r="E37" t="s">
        <v>47</v>
      </c>
      <c r="F37" t="s">
        <v>46</v>
      </c>
      <c r="G37" t="s">
        <v>42</v>
      </c>
    </row>
    <row r="38" spans="2:7" x14ac:dyDescent="0.3">
      <c r="B38" s="10">
        <v>44989</v>
      </c>
      <c r="C38" s="11">
        <v>59924661</v>
      </c>
      <c r="D38" s="12">
        <v>155.97999999999999</v>
      </c>
      <c r="E38" t="s">
        <v>43</v>
      </c>
      <c r="F38" t="s">
        <v>41</v>
      </c>
      <c r="G38" t="s">
        <v>42</v>
      </c>
    </row>
    <row r="39" spans="2:7" x14ac:dyDescent="0.3">
      <c r="B39" s="10">
        <v>44991</v>
      </c>
      <c r="C39" s="11">
        <v>10935231</v>
      </c>
      <c r="D39" s="12">
        <v>93.95</v>
      </c>
      <c r="E39" t="s">
        <v>47</v>
      </c>
      <c r="F39" t="s">
        <v>46</v>
      </c>
      <c r="G39" t="s">
        <v>42</v>
      </c>
    </row>
    <row r="40" spans="2:7" x14ac:dyDescent="0.3">
      <c r="B40" s="10">
        <v>44993</v>
      </c>
      <c r="C40" s="11">
        <v>37696061</v>
      </c>
      <c r="D40" s="12">
        <v>115.84</v>
      </c>
      <c r="E40" t="s">
        <v>49</v>
      </c>
      <c r="F40" t="s">
        <v>35</v>
      </c>
      <c r="G40" t="s">
        <v>39</v>
      </c>
    </row>
    <row r="41" spans="2:7" x14ac:dyDescent="0.3">
      <c r="B41" s="10">
        <v>44995</v>
      </c>
      <c r="C41" s="11">
        <v>96027141</v>
      </c>
      <c r="D41" s="12">
        <v>8.66</v>
      </c>
      <c r="E41" t="s">
        <v>34</v>
      </c>
      <c r="F41" t="s">
        <v>35</v>
      </c>
      <c r="G41" t="s">
        <v>44</v>
      </c>
    </row>
    <row r="42" spans="2:7" x14ac:dyDescent="0.3">
      <c r="B42" s="10">
        <v>44997</v>
      </c>
      <c r="C42" s="11">
        <v>27878903</v>
      </c>
      <c r="D42" s="12">
        <v>125.44</v>
      </c>
      <c r="E42" t="s">
        <v>37</v>
      </c>
      <c r="F42" t="s">
        <v>38</v>
      </c>
      <c r="G42" t="s">
        <v>39</v>
      </c>
    </row>
    <row r="43" spans="2:7" x14ac:dyDescent="0.3">
      <c r="B43" s="10">
        <v>44999</v>
      </c>
      <c r="C43" s="13" t="s">
        <v>51</v>
      </c>
      <c r="D43" s="12">
        <v>124.36</v>
      </c>
      <c r="E43" t="s">
        <v>49</v>
      </c>
      <c r="F43" t="s">
        <v>35</v>
      </c>
      <c r="G43" t="s">
        <v>42</v>
      </c>
    </row>
    <row r="44" spans="2:7" x14ac:dyDescent="0.3">
      <c r="B44" s="10">
        <v>45001</v>
      </c>
      <c r="C44" s="11">
        <v>38120664</v>
      </c>
      <c r="D44" s="12">
        <v>125.3</v>
      </c>
      <c r="E44" t="s">
        <v>37</v>
      </c>
      <c r="F44" t="s">
        <v>38</v>
      </c>
      <c r="G44" t="s">
        <v>36</v>
      </c>
    </row>
    <row r="45" spans="2:7" x14ac:dyDescent="0.3">
      <c r="B45" s="10">
        <v>45003</v>
      </c>
      <c r="C45" s="11">
        <v>50300891</v>
      </c>
      <c r="D45" s="12">
        <v>189.03</v>
      </c>
      <c r="E45" t="s">
        <v>40</v>
      </c>
      <c r="F45" t="s">
        <v>41</v>
      </c>
      <c r="G45" t="s">
        <v>44</v>
      </c>
    </row>
    <row r="46" spans="2:7" x14ac:dyDescent="0.3">
      <c r="B46" s="10">
        <v>45005</v>
      </c>
      <c r="C46" s="11">
        <v>13193447</v>
      </c>
      <c r="D46" s="12">
        <v>137.94999999999999</v>
      </c>
      <c r="E46" t="s">
        <v>34</v>
      </c>
      <c r="F46" t="s">
        <v>35</v>
      </c>
      <c r="G46" t="s">
        <v>42</v>
      </c>
    </row>
    <row r="47" spans="2:7" x14ac:dyDescent="0.3">
      <c r="B47" s="10">
        <v>45007</v>
      </c>
      <c r="C47" s="11">
        <v>21761041</v>
      </c>
      <c r="D47" s="12">
        <v>75.099999999999994</v>
      </c>
      <c r="E47" t="s">
        <v>37</v>
      </c>
      <c r="F47" t="s">
        <v>38</v>
      </c>
      <c r="G47" t="s">
        <v>36</v>
      </c>
    </row>
    <row r="48" spans="2:7" x14ac:dyDescent="0.3">
      <c r="B48" s="10">
        <v>45009</v>
      </c>
      <c r="C48" s="11">
        <v>71428512</v>
      </c>
      <c r="D48" s="12">
        <v>90.22</v>
      </c>
      <c r="E48" t="s">
        <v>43</v>
      </c>
      <c r="F48" t="s">
        <v>41</v>
      </c>
      <c r="G48" t="s">
        <v>44</v>
      </c>
    </row>
    <row r="49" spans="2:7" x14ac:dyDescent="0.3">
      <c r="B49" s="10">
        <v>45011</v>
      </c>
      <c r="C49" s="11">
        <v>24000345</v>
      </c>
      <c r="D49" s="12">
        <v>141.04</v>
      </c>
      <c r="E49" t="s">
        <v>45</v>
      </c>
      <c r="F49" t="s">
        <v>46</v>
      </c>
      <c r="G49" t="s">
        <v>36</v>
      </c>
    </row>
    <row r="50" spans="2:7" x14ac:dyDescent="0.3">
      <c r="B50" s="10">
        <v>45013</v>
      </c>
      <c r="C50" s="11">
        <v>85590977</v>
      </c>
      <c r="D50" s="12">
        <v>16.739999999999998</v>
      </c>
      <c r="E50" t="s">
        <v>43</v>
      </c>
      <c r="F50" t="s">
        <v>41</v>
      </c>
      <c r="G50" t="s">
        <v>44</v>
      </c>
    </row>
    <row r="51" spans="2:7" x14ac:dyDescent="0.3">
      <c r="B51" s="10">
        <v>45015</v>
      </c>
      <c r="C51" s="11">
        <v>76582363</v>
      </c>
      <c r="D51" s="12">
        <v>135.02000000000001</v>
      </c>
      <c r="E51" t="s">
        <v>43</v>
      </c>
      <c r="F51" t="s">
        <v>41</v>
      </c>
      <c r="G51" t="s">
        <v>42</v>
      </c>
    </row>
    <row r="52" spans="2:7" x14ac:dyDescent="0.3">
      <c r="B52" s="10">
        <v>45017</v>
      </c>
      <c r="C52" s="11">
        <v>94022452</v>
      </c>
      <c r="D52" s="12">
        <v>135.77000000000001</v>
      </c>
      <c r="E52" t="s">
        <v>34</v>
      </c>
      <c r="F52" t="s">
        <v>35</v>
      </c>
      <c r="G52" t="s">
        <v>39</v>
      </c>
    </row>
    <row r="53" spans="2:7" x14ac:dyDescent="0.3">
      <c r="B53" s="10">
        <v>45019</v>
      </c>
      <c r="C53" s="11">
        <v>55159005</v>
      </c>
      <c r="D53" s="12">
        <v>46.02</v>
      </c>
      <c r="E53" t="s">
        <v>37</v>
      </c>
      <c r="F53" t="s">
        <v>38</v>
      </c>
      <c r="G53" t="s">
        <v>36</v>
      </c>
    </row>
    <row r="54" spans="2:7" x14ac:dyDescent="0.3">
      <c r="B54" s="10">
        <v>45021</v>
      </c>
      <c r="C54" s="11">
        <v>42294566</v>
      </c>
      <c r="D54" s="12">
        <v>30.14</v>
      </c>
      <c r="E54" t="s">
        <v>48</v>
      </c>
      <c r="F54" t="s">
        <v>38</v>
      </c>
      <c r="G54" t="s">
        <v>36</v>
      </c>
    </row>
  </sheetData>
  <dataValidations count="1">
    <dataValidation type="list" allowBlank="1" showInputMessage="1" showErrorMessage="1" sqref="F4" xr:uid="{D941DD50-907C-4C5A-B16D-DD846FB3B55A}">
      <formula1>"Sum,Average,Max"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5FEE-D875-4AE4-9CDB-3954C0447E55}">
  <dimension ref="B8:C12"/>
  <sheetViews>
    <sheetView showGridLines="0" workbookViewId="0">
      <selection activeCell="C9" sqref="C9"/>
    </sheetView>
  </sheetViews>
  <sheetFormatPr defaultRowHeight="18.75" x14ac:dyDescent="0.3"/>
  <cols>
    <col min="2" max="2" width="15.5" customWidth="1"/>
    <col min="3" max="3" width="9.09765625" bestFit="1" customWidth="1"/>
  </cols>
  <sheetData>
    <row r="8" spans="2:3" x14ac:dyDescent="0.3">
      <c r="B8" s="16" t="s">
        <v>33</v>
      </c>
      <c r="C8" s="16" t="s">
        <v>52</v>
      </c>
    </row>
    <row r="9" spans="2:3" x14ac:dyDescent="0.3">
      <c r="B9" t="str" cm="1">
        <f t="array" ref="B9:B12">_xlfn._xlws.SORT(_xlfn.UNIQUE(tblRefunds[Reason]))</f>
        <v>Late Delivery</v>
      </c>
      <c r="C9" s="12"/>
    </row>
    <row r="10" spans="2:3" x14ac:dyDescent="0.3">
      <c r="B10" t="str">
        <v>Other</v>
      </c>
      <c r="C10" s="12"/>
    </row>
    <row r="11" spans="2:3" x14ac:dyDescent="0.3">
      <c r="B11" t="str">
        <v>Product Defect</v>
      </c>
      <c r="C11" s="12"/>
    </row>
    <row r="12" spans="2:3" x14ac:dyDescent="0.3">
      <c r="B12" t="str">
        <v>Wrong Item</v>
      </c>
      <c r="C12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EA38-9218-45CE-B012-700F046FA24B}">
  <dimension ref="B2:C5"/>
  <sheetViews>
    <sheetView workbookViewId="0">
      <selection activeCell="H8" sqref="H8"/>
    </sheetView>
  </sheetViews>
  <sheetFormatPr defaultRowHeight="18.75" x14ac:dyDescent="0.3"/>
  <cols>
    <col min="2" max="2" width="8.8984375" customWidth="1"/>
  </cols>
  <sheetData>
    <row r="2" spans="2:3" x14ac:dyDescent="0.3">
      <c r="B2" s="14" t="s">
        <v>53</v>
      </c>
      <c r="C2" s="14" t="s">
        <v>57</v>
      </c>
    </row>
    <row r="3" spans="2:3" x14ac:dyDescent="0.3">
      <c r="B3" t="s">
        <v>54</v>
      </c>
      <c r="C3">
        <v>9</v>
      </c>
    </row>
    <row r="4" spans="2:3" x14ac:dyDescent="0.3">
      <c r="B4" t="s">
        <v>55</v>
      </c>
      <c r="C4">
        <v>1</v>
      </c>
    </row>
    <row r="5" spans="2:3" x14ac:dyDescent="0.3">
      <c r="B5" t="s">
        <v>56</v>
      </c>
      <c r="C5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Aggregate</vt:lpstr>
      <vt:lpstr>Refund Data</vt:lpstr>
      <vt:lpstr>Report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2024-12-20T21:15:13Z</dcterms:created>
  <dcterms:modified xsi:type="dcterms:W3CDTF">2024-12-24T06:20:53Z</dcterms:modified>
</cp:coreProperties>
</file>