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600" yWindow="255" windowWidth="11100" windowHeight="5835" activeTab="3"/>
  </bookViews>
  <sheets>
    <sheet name="IF,AND,OR" sheetId="1" r:id="rId1"/>
    <sheet name="Nested IF" sheetId="5" r:id="rId2"/>
    <sheet name="IFERROR" sheetId="7" r:id="rId3"/>
    <sheet name="SumIF, CountIF" sheetId="4" r:id="rId4"/>
  </sheets>
  <calcPr calcId="145621"/>
  <webPublishing codePage="1252"/>
</workbook>
</file>

<file path=xl/calcChain.xml><?xml version="1.0" encoding="utf-8"?>
<calcChain xmlns="http://schemas.openxmlformats.org/spreadsheetml/2006/main">
  <c r="E7" i="4" l="1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6" i="4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</calcChain>
</file>

<file path=xl/sharedStrings.xml><?xml version="1.0" encoding="utf-8"?>
<sst xmlns="http://schemas.openxmlformats.org/spreadsheetml/2006/main" count="129" uniqueCount="81">
  <si>
    <t>Salesperson</t>
  </si>
  <si>
    <t>Qtr2</t>
  </si>
  <si>
    <t>Total sales</t>
  </si>
  <si>
    <t>Commission</t>
  </si>
  <si>
    <t>Bill MacArthur</t>
  </si>
  <si>
    <t>Jamie Morrison</t>
  </si>
  <si>
    <t>Maureen O'Connor</t>
  </si>
  <si>
    <t>Rebecca Austin</t>
  </si>
  <si>
    <t>Paul Anderson</t>
  </si>
  <si>
    <t>Cynthia Roberts</t>
  </si>
  <si>
    <t>Rita Greg</t>
  </si>
  <si>
    <t>Trevor Johnson</t>
  </si>
  <si>
    <t>Kevin Meyers</t>
  </si>
  <si>
    <t>Adam Long</t>
  </si>
  <si>
    <t>Kendra James</t>
  </si>
  <si>
    <t>Michael Lee</t>
  </si>
  <si>
    <t>Sandra Lawrence</t>
  </si>
  <si>
    <t>Mary Smith</t>
  </si>
  <si>
    <t>Annie Philips</t>
  </si>
  <si>
    <t>Sales per quarter</t>
  </si>
  <si>
    <t>Qtr1</t>
  </si>
  <si>
    <t>Qtr3</t>
  </si>
  <si>
    <t>Qtr4</t>
  </si>
  <si>
    <t>Region</t>
  </si>
  <si>
    <t>East</t>
  </si>
  <si>
    <t>West</t>
  </si>
  <si>
    <t>North</t>
  </si>
  <si>
    <t>South</t>
  </si>
  <si>
    <t>Sales analysis</t>
  </si>
  <si>
    <t>Store code</t>
  </si>
  <si>
    <t>S001</t>
  </si>
  <si>
    <t>S002</t>
  </si>
  <si>
    <t>S003</t>
  </si>
  <si>
    <t>S004</t>
  </si>
  <si>
    <t>S005</t>
  </si>
  <si>
    <t>S006</t>
  </si>
  <si>
    <t>S007</t>
  </si>
  <si>
    <t>S008</t>
  </si>
  <si>
    <t>S009</t>
  </si>
  <si>
    <t>S010</t>
  </si>
  <si>
    <t>S011</t>
  </si>
  <si>
    <t>S012</t>
  </si>
  <si>
    <t>S013</t>
  </si>
  <si>
    <t>S014</t>
  </si>
  <si>
    <t>S015</t>
  </si>
  <si>
    <t>Prior year</t>
  </si>
  <si>
    <t>Current year</t>
  </si>
  <si>
    <t>Yes</t>
  </si>
  <si>
    <t>No</t>
  </si>
  <si>
    <t xml:space="preserve">Year-end bonus </t>
  </si>
  <si>
    <t xml:space="preserve">Winner's Circle </t>
  </si>
  <si>
    <t>Training completed</t>
  </si>
  <si>
    <t>Product</t>
  </si>
  <si>
    <t>Unit price</t>
  </si>
  <si>
    <t>Angelica Root</t>
  </si>
  <si>
    <t>Anise</t>
  </si>
  <si>
    <t>Anise Seeds</t>
  </si>
  <si>
    <t>Annatto Seed</t>
  </si>
  <si>
    <t>Asafoetida Powder</t>
  </si>
  <si>
    <t>Basil Leaf (Ground)</t>
  </si>
  <si>
    <t>Basil Leaf (Whole)</t>
  </si>
  <si>
    <t>Caraway Seed (Ground)</t>
  </si>
  <si>
    <t>Caraway Seed (Whole)</t>
  </si>
  <si>
    <t>Cardamom Seed (Ground)</t>
  </si>
  <si>
    <t>Cardamom Seed (Whole)</t>
  </si>
  <si>
    <t>Carob Powder (Raw)</t>
  </si>
  <si>
    <t>Cassia</t>
  </si>
  <si>
    <t>Units sold</t>
  </si>
  <si>
    <t>Commission Report</t>
  </si>
  <si>
    <t>Commission:</t>
  </si>
  <si>
    <t xml:space="preserve">Up to </t>
  </si>
  <si>
    <t>Above</t>
  </si>
  <si>
    <t>5,000 to</t>
  </si>
  <si>
    <t>15,000 to</t>
  </si>
  <si>
    <t>Error Checking</t>
  </si>
  <si>
    <t>Sales Target:</t>
  </si>
  <si>
    <t>Current year sales target per store: £15,000</t>
  </si>
  <si>
    <t>Bonus:</t>
  </si>
  <si>
    <t>% Increase/ decrease in sales</t>
  </si>
  <si>
    <t>No of Stores Reaching Target</t>
  </si>
  <si>
    <t>Current Year 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</si>
</sst>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$&quot;#,##0_);[Red]\(&quot;$&quot;#,##0\)"/>
    <numFmt numFmtId="165" formatCode="_(&quot;$&quot;* #,##0.00_);_(&quot;$&quot;* \(#,##0.00\);_(&quot;$&quot;* &quot;-&quot;??_);_(@_)"/>
    <numFmt numFmtId="166" formatCode="&quot;$&quot;#,##0.00"/>
    <numFmt numFmtId="167" formatCode="&quot;$&quot;#,##0"/>
    <numFmt numFmtId="168" formatCode="&quot;£&quot;#,##0"/>
    <numFmt numFmtId="169" formatCode="&quot;£&quot;#,##0.00"/>
  </numFmts>
  <fonts count="21" x14ac:knownFonts="1">
    <font>
      <sz val="11"/>
      <name val="Calibri"/>
      <family val="2"/>
    </font>
    <font>
      <sz val="10"/>
      <name val="Arial"/>
      <family val="2"/>
    </font>
    <font>
      <sz val="10"/>
      <name val="Calibri"/>
      <family val="2"/>
    </font>
    <font>
      <b/>
      <sz val="11"/>
      <name val="Calibri"/>
      <family val="2"/>
    </font>
    <font>
      <b/>
      <i/>
      <sz val="11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8"/>
      <color indexed="8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0"/>
      <name val="Calibri"/>
      <family val="2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9" tint="-0.249977111117893"/>
      <name val="Calibri"/>
      <family val="2"/>
    </font>
    <font>
      <sz val="14"/>
      <color theme="9" tint="-0.249977111117893"/>
      <name val="Calibri"/>
      <family val="2"/>
    </font>
    <font>
      <b/>
      <sz val="14"/>
      <color theme="9" tint="-0.249977111117893"/>
      <name val="Calibri"/>
      <family val="2"/>
      <scheme val="minor"/>
    </font>
    <font>
      <sz val="11"/>
      <name val="Calibri"/>
      <family val="2"/>
    </font>
    <font>
      <b/>
      <sz val="14"/>
      <name val="Calibri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11" fillId="0" borderId="0"/>
    <xf numFmtId="9" fontId="18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1" fillId="0" borderId="0" xfId="0" applyFont="1"/>
    <xf numFmtId="0" fontId="8" fillId="0" borderId="0" xfId="0" applyFont="1"/>
    <xf numFmtId="0" fontId="8" fillId="0" borderId="1" xfId="0" applyFont="1" applyFill="1" applyBorder="1"/>
    <xf numFmtId="0" fontId="3" fillId="0" borderId="0" xfId="0" applyFont="1" applyBorder="1" applyAlignment="1">
      <alignment horizontal="center" vertical="center"/>
    </xf>
    <xf numFmtId="0" fontId="1" fillId="0" borderId="0" xfId="0" applyFont="1" applyBorder="1"/>
    <xf numFmtId="0" fontId="8" fillId="0" borderId="0" xfId="0" applyFont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Border="1" applyAlignment="1">
      <alignment horizontal="center"/>
    </xf>
    <xf numFmtId="0" fontId="9" fillId="0" borderId="0" xfId="0" applyFont="1"/>
    <xf numFmtId="0" fontId="3" fillId="0" borderId="5" xfId="0" applyFont="1" applyBorder="1" applyAlignment="1"/>
    <xf numFmtId="0" fontId="8" fillId="0" borderId="6" xfId="0" applyFont="1" applyFill="1" applyBorder="1"/>
    <xf numFmtId="0" fontId="4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0" fillId="2" borderId="0" xfId="0" applyFill="1" applyAlignment="1">
      <alignment horizontal="left" vertical="top" wrapText="1" indent="1"/>
    </xf>
    <xf numFmtId="0" fontId="11" fillId="0" borderId="0" xfId="2"/>
    <xf numFmtId="0" fontId="12" fillId="0" borderId="0" xfId="2" applyFont="1" applyFill="1" applyBorder="1" applyAlignment="1">
      <alignment horizontal="center"/>
    </xf>
    <xf numFmtId="166" fontId="12" fillId="0" borderId="0" xfId="2" applyNumberFormat="1" applyFont="1" applyFill="1" applyBorder="1" applyAlignment="1">
      <alignment horizontal="right"/>
    </xf>
    <xf numFmtId="3" fontId="12" fillId="0" borderId="0" xfId="2" applyNumberFormat="1" applyFont="1" applyFill="1" applyBorder="1" applyAlignment="1">
      <alignment horizontal="right"/>
    </xf>
    <xf numFmtId="0" fontId="11" fillId="0" borderId="0" xfId="2" applyFont="1"/>
    <xf numFmtId="0" fontId="13" fillId="0" borderId="7" xfId="2" applyFont="1" applyFill="1" applyBorder="1"/>
    <xf numFmtId="0" fontId="13" fillId="0" borderId="8" xfId="2" applyFont="1" applyFill="1" applyBorder="1"/>
    <xf numFmtId="0" fontId="13" fillId="0" borderId="9" xfId="2" applyFont="1" applyFill="1" applyBorder="1"/>
    <xf numFmtId="0" fontId="14" fillId="0" borderId="4" xfId="2" applyFont="1" applyFill="1" applyBorder="1"/>
    <xf numFmtId="166" fontId="11" fillId="0" borderId="10" xfId="2" applyNumberFormat="1" applyFill="1" applyBorder="1" applyAlignment="1">
      <alignment horizontal="right"/>
    </xf>
    <xf numFmtId="3" fontId="14" fillId="0" borderId="11" xfId="2" applyNumberFormat="1" applyFont="1" applyFill="1" applyBorder="1" applyAlignment="1">
      <alignment horizontal="right"/>
    </xf>
    <xf numFmtId="0" fontId="14" fillId="0" borderId="1" xfId="2" applyFont="1" applyFill="1" applyBorder="1"/>
    <xf numFmtId="166" fontId="11" fillId="0" borderId="2" xfId="2" applyNumberFormat="1" applyFill="1" applyBorder="1" applyAlignment="1">
      <alignment horizontal="right"/>
    </xf>
    <xf numFmtId="0" fontId="14" fillId="0" borderId="12" xfId="2" applyFont="1" applyFill="1" applyBorder="1"/>
    <xf numFmtId="166" fontId="11" fillId="0" borderId="13" xfId="2" applyNumberFormat="1" applyFill="1" applyBorder="1" applyAlignment="1">
      <alignment horizontal="right"/>
    </xf>
    <xf numFmtId="166" fontId="11" fillId="0" borderId="0" xfId="2" applyNumberFormat="1" applyAlignment="1">
      <alignment horizontal="right"/>
    </xf>
    <xf numFmtId="0" fontId="11" fillId="0" borderId="0" xfId="2" applyAlignment="1">
      <alignment horizontal="right"/>
    </xf>
    <xf numFmtId="164" fontId="8" fillId="0" borderId="0" xfId="0" applyNumberFormat="1" applyFont="1"/>
    <xf numFmtId="0" fontId="1" fillId="0" borderId="1" xfId="0" applyFont="1" applyBorder="1" applyAlignment="1">
      <alignment horizontal="center"/>
    </xf>
    <xf numFmtId="167" fontId="11" fillId="0" borderId="10" xfId="2" applyNumberFormat="1" applyFont="1" applyFill="1" applyBorder="1" applyAlignment="1">
      <alignment horizontal="right"/>
    </xf>
    <xf numFmtId="167" fontId="11" fillId="0" borderId="2" xfId="2" applyNumberFormat="1" applyFont="1" applyFill="1" applyBorder="1" applyAlignment="1">
      <alignment horizontal="right"/>
    </xf>
    <xf numFmtId="167" fontId="11" fillId="0" borderId="13" xfId="2" applyNumberFormat="1" applyFont="1" applyFill="1" applyBorder="1" applyAlignment="1">
      <alignment horizontal="right"/>
    </xf>
    <xf numFmtId="166" fontId="1" fillId="0" borderId="0" xfId="0" applyNumberFormat="1" applyFont="1" applyAlignment="1">
      <alignment horizontal="left"/>
    </xf>
    <xf numFmtId="168" fontId="8" fillId="0" borderId="1" xfId="1" applyNumberFormat="1" applyFont="1" applyFill="1" applyBorder="1"/>
    <xf numFmtId="168" fontId="8" fillId="0" borderId="2" xfId="1" applyNumberFormat="1" applyFont="1" applyFill="1" applyBorder="1"/>
    <xf numFmtId="168" fontId="8" fillId="0" borderId="1" xfId="1" applyNumberFormat="1" applyFont="1" applyFill="1" applyBorder="1" applyAlignment="1">
      <alignment horizontal="right"/>
    </xf>
    <xf numFmtId="168" fontId="8" fillId="0" borderId="4" xfId="1" applyNumberFormat="1" applyFont="1" applyFill="1" applyBorder="1"/>
    <xf numFmtId="9" fontId="8" fillId="0" borderId="5" xfId="0" applyNumberFormat="1" applyFont="1" applyBorder="1" applyAlignment="1"/>
    <xf numFmtId="168" fontId="8" fillId="0" borderId="0" xfId="1" applyNumberFormat="1" applyFont="1" applyBorder="1"/>
    <xf numFmtId="168" fontId="1" fillId="0" borderId="1" xfId="1" applyNumberFormat="1" applyFont="1" applyFill="1" applyBorder="1"/>
    <xf numFmtId="168" fontId="1" fillId="0" borderId="1" xfId="1" applyNumberFormat="1" applyFont="1" applyFill="1" applyBorder="1" applyAlignment="1">
      <alignment horizontal="center"/>
    </xf>
    <xf numFmtId="168" fontId="1" fillId="0" borderId="1" xfId="0" applyNumberFormat="1" applyFont="1" applyBorder="1" applyAlignment="1">
      <alignment horizontal="right"/>
    </xf>
    <xf numFmtId="169" fontId="8" fillId="0" borderId="1" xfId="1" applyNumberFormat="1" applyFont="1" applyBorder="1"/>
    <xf numFmtId="0" fontId="3" fillId="0" borderId="0" xfId="0" applyFont="1" applyBorder="1" applyAlignment="1"/>
    <xf numFmtId="9" fontId="8" fillId="0" borderId="0" xfId="0" applyNumberFormat="1" applyFont="1" applyBorder="1" applyAlignment="1"/>
    <xf numFmtId="9" fontId="8" fillId="0" borderId="0" xfId="0" applyNumberFormat="1" applyFont="1"/>
    <xf numFmtId="9" fontId="8" fillId="0" borderId="0" xfId="0" applyNumberFormat="1" applyFont="1" applyAlignment="1">
      <alignment horizontal="right"/>
    </xf>
    <xf numFmtId="169" fontId="8" fillId="0" borderId="0" xfId="0" applyNumberFormat="1" applyFont="1"/>
    <xf numFmtId="0" fontId="15" fillId="0" borderId="0" xfId="0" applyFont="1" applyBorder="1" applyAlignment="1">
      <alignment horizontal="center"/>
    </xf>
    <xf numFmtId="0" fontId="16" fillId="0" borderId="0" xfId="0" applyFont="1"/>
    <xf numFmtId="168" fontId="8" fillId="0" borderId="1" xfId="1" applyNumberFormat="1" applyFont="1" applyBorder="1"/>
    <xf numFmtId="9" fontId="8" fillId="0" borderId="1" xfId="3" applyFont="1" applyBorder="1"/>
    <xf numFmtId="0" fontId="8" fillId="0" borderId="1" xfId="0" applyFont="1" applyBorder="1"/>
    <xf numFmtId="0" fontId="3" fillId="5" borderId="1" xfId="0" applyFont="1" applyFill="1" applyBorder="1"/>
    <xf numFmtId="0" fontId="20" fillId="0" borderId="0" xfId="0" applyFont="1"/>
    <xf numFmtId="0" fontId="15" fillId="0" borderId="14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7" fillId="0" borderId="0" xfId="2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9" fillId="4" borderId="15" xfId="0" applyFont="1" applyFill="1" applyBorder="1" applyAlignment="1">
      <alignment horizontal="center"/>
    </xf>
    <xf numFmtId="0" fontId="3" fillId="3" borderId="3" xfId="0" applyFont="1" applyFill="1" applyBorder="1" applyAlignment="1">
      <alignment vertical="center" wrapText="1"/>
    </xf>
  </cellXfs>
  <cellStyles count="4">
    <cellStyle name="Currency" xfId="1" builtinId="4"/>
    <cellStyle name="Normal" xfId="0" builtinId="0"/>
    <cellStyle name="Normal 2" xfId="2"/>
    <cellStyle name="Percent" xfId="3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K22"/>
  <sheetViews>
    <sheetView workbookViewId="0">
      <selection activeCell="F15" sqref="F15"/>
    </sheetView>
  </sheetViews>
  <sheetFormatPr defaultColWidth="9" defaultRowHeight="14.25" x14ac:dyDescent="0.2"/>
  <cols>
    <col min="1" max="1" width="18.85546875" style="7" bestFit="1" customWidth="1"/>
    <col min="2" max="5" width="11.140625" style="7" customWidth="1"/>
    <col min="6" max="6" width="9" style="7" bestFit="1" customWidth="1"/>
    <col min="7" max="8" width="16.140625" style="7" bestFit="1" customWidth="1"/>
    <col min="9" max="9" width="13.42578125" style="7" bestFit="1" customWidth="1"/>
    <col min="10" max="10" width="12.7109375" style="7" bestFit="1" customWidth="1"/>
    <col min="11" max="11" width="13.42578125" style="7" customWidth="1"/>
    <col min="12" max="16384" width="9" style="7"/>
  </cols>
  <sheetData>
    <row r="1" spans="1:11" s="1" customFormat="1" ht="19.5" thickBot="1" x14ac:dyDescent="0.35">
      <c r="A1" s="66" t="s">
        <v>68</v>
      </c>
      <c r="B1" s="66"/>
      <c r="C1" s="66"/>
      <c r="D1" s="66"/>
      <c r="E1" s="66"/>
      <c r="F1" s="66"/>
      <c r="G1" s="66"/>
    </row>
    <row r="2" spans="1:11" ht="15" thickTop="1" x14ac:dyDescent="0.2"/>
    <row r="3" spans="1:11" x14ac:dyDescent="0.2">
      <c r="A3" s="19" t="s">
        <v>75</v>
      </c>
      <c r="B3" s="49">
        <v>8500</v>
      </c>
      <c r="D3" s="19"/>
      <c r="E3" s="38"/>
      <c r="I3" s="55"/>
    </row>
    <row r="4" spans="1:11" x14ac:dyDescent="0.2">
      <c r="A4" s="19" t="s">
        <v>69</v>
      </c>
      <c r="B4" s="55">
        <v>0.05</v>
      </c>
      <c r="C4" s="55"/>
      <c r="D4" s="55"/>
      <c r="E4" s="55"/>
      <c r="F4" s="55"/>
      <c r="G4" s="55"/>
      <c r="H4" s="55"/>
    </row>
    <row r="5" spans="1:11" ht="15" x14ac:dyDescent="0.25">
      <c r="A5" s="19" t="s">
        <v>77</v>
      </c>
      <c r="B5" s="48">
        <v>0.1</v>
      </c>
      <c r="C5" s="16"/>
      <c r="D5" s="16"/>
      <c r="E5" s="16"/>
      <c r="F5" s="16"/>
      <c r="G5" s="54"/>
      <c r="H5" s="54"/>
    </row>
    <row r="6" spans="1:11" ht="15" customHeight="1" x14ac:dyDescent="0.2">
      <c r="A6" s="69" t="s">
        <v>0</v>
      </c>
      <c r="B6" s="69" t="s">
        <v>19</v>
      </c>
      <c r="C6" s="69"/>
      <c r="D6" s="69"/>
      <c r="E6" s="69"/>
      <c r="F6" s="70" t="s">
        <v>2</v>
      </c>
      <c r="G6" s="67" t="s">
        <v>3</v>
      </c>
      <c r="H6" s="67" t="s">
        <v>51</v>
      </c>
      <c r="I6" s="67" t="s">
        <v>49</v>
      </c>
      <c r="J6" s="67" t="s">
        <v>50</v>
      </c>
    </row>
    <row r="7" spans="1:11" ht="15" x14ac:dyDescent="0.2">
      <c r="A7" s="69"/>
      <c r="B7" s="18" t="s">
        <v>20</v>
      </c>
      <c r="C7" s="2" t="s">
        <v>1</v>
      </c>
      <c r="D7" s="2" t="s">
        <v>21</v>
      </c>
      <c r="E7" s="2" t="s">
        <v>22</v>
      </c>
      <c r="F7" s="70"/>
      <c r="G7" s="68"/>
      <c r="H7" s="68"/>
      <c r="I7" s="68"/>
      <c r="J7" s="68"/>
    </row>
    <row r="8" spans="1:11" x14ac:dyDescent="0.2">
      <c r="A8" s="17" t="s">
        <v>4</v>
      </c>
      <c r="B8" s="44">
        <v>1500</v>
      </c>
      <c r="C8" s="45">
        <v>1750</v>
      </c>
      <c r="D8" s="44">
        <v>1500</v>
      </c>
      <c r="E8" s="44">
        <v>2700</v>
      </c>
      <c r="F8" s="50">
        <f t="shared" ref="F8:F22" si="0">SUM(B8:E8)</f>
        <v>7450</v>
      </c>
      <c r="G8" s="46"/>
      <c r="H8" s="51" t="s">
        <v>48</v>
      </c>
      <c r="I8" s="52"/>
      <c r="J8" s="39"/>
    </row>
    <row r="9" spans="1:11" x14ac:dyDescent="0.2">
      <c r="A9" s="8" t="s">
        <v>5</v>
      </c>
      <c r="B9" s="47">
        <v>3560</v>
      </c>
      <c r="C9" s="44">
        <v>3000</v>
      </c>
      <c r="D9" s="44">
        <v>1700</v>
      </c>
      <c r="E9" s="44">
        <v>2000</v>
      </c>
      <c r="F9" s="50">
        <f t="shared" si="0"/>
        <v>10260</v>
      </c>
      <c r="G9" s="46"/>
      <c r="H9" s="51" t="s">
        <v>48</v>
      </c>
      <c r="I9" s="52"/>
      <c r="J9" s="39"/>
    </row>
    <row r="10" spans="1:11" x14ac:dyDescent="0.2">
      <c r="A10" s="8" t="s">
        <v>6</v>
      </c>
      <c r="B10" s="44">
        <v>4500</v>
      </c>
      <c r="C10" s="44">
        <v>4000</v>
      </c>
      <c r="D10" s="44">
        <v>3500</v>
      </c>
      <c r="E10" s="44">
        <v>3700</v>
      </c>
      <c r="F10" s="50">
        <f t="shared" si="0"/>
        <v>15700</v>
      </c>
      <c r="G10" s="46"/>
      <c r="H10" s="51" t="s">
        <v>48</v>
      </c>
      <c r="I10" s="52"/>
      <c r="J10" s="39"/>
    </row>
    <row r="11" spans="1:11" x14ac:dyDescent="0.2">
      <c r="A11" s="8" t="s">
        <v>7</v>
      </c>
      <c r="B11" s="44">
        <v>3250</v>
      </c>
      <c r="C11" s="44">
        <v>2725</v>
      </c>
      <c r="D11" s="44">
        <v>3000</v>
      </c>
      <c r="E11" s="44">
        <v>3250</v>
      </c>
      <c r="F11" s="50">
        <f t="shared" si="0"/>
        <v>12225</v>
      </c>
      <c r="G11" s="46"/>
      <c r="H11" s="51" t="s">
        <v>47</v>
      </c>
      <c r="I11" s="52"/>
      <c r="J11" s="39"/>
    </row>
    <row r="12" spans="1:11" x14ac:dyDescent="0.2">
      <c r="A12" s="8" t="s">
        <v>8</v>
      </c>
      <c r="B12" s="44">
        <v>2520</v>
      </c>
      <c r="C12" s="44">
        <v>2000</v>
      </c>
      <c r="D12" s="44">
        <v>2500</v>
      </c>
      <c r="E12" s="44">
        <v>2700</v>
      </c>
      <c r="F12" s="50">
        <f t="shared" si="0"/>
        <v>9720</v>
      </c>
      <c r="G12" s="46"/>
      <c r="H12" s="51" t="s">
        <v>47</v>
      </c>
      <c r="I12" s="52"/>
      <c r="J12" s="39"/>
    </row>
    <row r="13" spans="1:11" ht="15" x14ac:dyDescent="0.2">
      <c r="A13" s="8" t="s">
        <v>9</v>
      </c>
      <c r="B13" s="44">
        <v>1500</v>
      </c>
      <c r="C13" s="44">
        <v>1700</v>
      </c>
      <c r="D13" s="44">
        <v>1800</v>
      </c>
      <c r="E13" s="44">
        <v>2000</v>
      </c>
      <c r="F13" s="50">
        <f t="shared" si="0"/>
        <v>7000</v>
      </c>
      <c r="G13" s="46"/>
      <c r="H13" s="51" t="s">
        <v>47</v>
      </c>
      <c r="I13" s="52"/>
      <c r="J13" s="39"/>
      <c r="K13" s="20"/>
    </row>
    <row r="14" spans="1:11" x14ac:dyDescent="0.2">
      <c r="A14" s="8" t="s">
        <v>10</v>
      </c>
      <c r="B14" s="44">
        <v>4590</v>
      </c>
      <c r="C14" s="44">
        <v>4050</v>
      </c>
      <c r="D14" s="44">
        <v>4500</v>
      </c>
      <c r="E14" s="44">
        <v>3700</v>
      </c>
      <c r="F14" s="50">
        <f t="shared" si="0"/>
        <v>16840</v>
      </c>
      <c r="G14" s="46"/>
      <c r="H14" s="51" t="s">
        <v>48</v>
      </c>
      <c r="I14" s="52"/>
      <c r="J14" s="39"/>
    </row>
    <row r="15" spans="1:11" x14ac:dyDescent="0.2">
      <c r="A15" s="8" t="s">
        <v>11</v>
      </c>
      <c r="B15" s="44">
        <v>3660</v>
      </c>
      <c r="C15" s="44">
        <v>3200</v>
      </c>
      <c r="D15" s="44">
        <v>3000</v>
      </c>
      <c r="E15" s="44">
        <v>2250</v>
      </c>
      <c r="F15" s="50">
        <f t="shared" si="0"/>
        <v>12110</v>
      </c>
      <c r="G15" s="46"/>
      <c r="H15" s="51" t="s">
        <v>47</v>
      </c>
      <c r="I15" s="52"/>
      <c r="J15" s="39"/>
    </row>
    <row r="16" spans="1:11" x14ac:dyDescent="0.2">
      <c r="A16" s="8" t="s">
        <v>12</v>
      </c>
      <c r="B16" s="44">
        <v>1790</v>
      </c>
      <c r="C16" s="44">
        <v>1800</v>
      </c>
      <c r="D16" s="44">
        <v>2000</v>
      </c>
      <c r="E16" s="44">
        <v>2200</v>
      </c>
      <c r="F16" s="50">
        <f t="shared" si="0"/>
        <v>7790</v>
      </c>
      <c r="G16" s="46"/>
      <c r="H16" s="51" t="s">
        <v>47</v>
      </c>
      <c r="I16" s="52"/>
      <c r="J16" s="39"/>
    </row>
    <row r="17" spans="1:10" x14ac:dyDescent="0.2">
      <c r="A17" s="8" t="s">
        <v>13</v>
      </c>
      <c r="B17" s="44">
        <v>1700</v>
      </c>
      <c r="C17" s="44">
        <v>1950</v>
      </c>
      <c r="D17" s="44">
        <v>2500</v>
      </c>
      <c r="E17" s="44">
        <v>2750</v>
      </c>
      <c r="F17" s="50">
        <f t="shared" si="0"/>
        <v>8900</v>
      </c>
      <c r="G17" s="46"/>
      <c r="H17" s="51" t="s">
        <v>48</v>
      </c>
      <c r="I17" s="52"/>
      <c r="J17" s="39"/>
    </row>
    <row r="18" spans="1:10" x14ac:dyDescent="0.2">
      <c r="A18" s="8" t="s">
        <v>14</v>
      </c>
      <c r="B18" s="44">
        <v>1650</v>
      </c>
      <c r="C18" s="44">
        <v>2000</v>
      </c>
      <c r="D18" s="44">
        <v>1500</v>
      </c>
      <c r="E18" s="44">
        <v>1750</v>
      </c>
      <c r="F18" s="50">
        <f t="shared" si="0"/>
        <v>6900</v>
      </c>
      <c r="G18" s="46"/>
      <c r="H18" s="51" t="s">
        <v>48</v>
      </c>
      <c r="I18" s="52"/>
      <c r="J18" s="39"/>
    </row>
    <row r="19" spans="1:10" x14ac:dyDescent="0.2">
      <c r="A19" s="8" t="s">
        <v>15</v>
      </c>
      <c r="B19" s="44">
        <v>2050</v>
      </c>
      <c r="C19" s="44">
        <v>2500</v>
      </c>
      <c r="D19" s="44">
        <v>2800</v>
      </c>
      <c r="E19" s="44">
        <v>3200</v>
      </c>
      <c r="F19" s="50">
        <f t="shared" si="0"/>
        <v>10550</v>
      </c>
      <c r="G19" s="46"/>
      <c r="H19" s="51" t="s">
        <v>47</v>
      </c>
      <c r="I19" s="52"/>
      <c r="J19" s="39"/>
    </row>
    <row r="20" spans="1:10" x14ac:dyDescent="0.2">
      <c r="A20" s="8" t="s">
        <v>16</v>
      </c>
      <c r="B20" s="44">
        <v>3425</v>
      </c>
      <c r="C20" s="44">
        <v>3750</v>
      </c>
      <c r="D20" s="44">
        <v>4000</v>
      </c>
      <c r="E20" s="44">
        <v>3120</v>
      </c>
      <c r="F20" s="50">
        <f t="shared" si="0"/>
        <v>14295</v>
      </c>
      <c r="G20" s="46"/>
      <c r="H20" s="51" t="s">
        <v>47</v>
      </c>
      <c r="I20" s="52"/>
      <c r="J20" s="39"/>
    </row>
    <row r="21" spans="1:10" x14ac:dyDescent="0.2">
      <c r="A21" s="8" t="s">
        <v>17</v>
      </c>
      <c r="B21" s="44">
        <v>4540</v>
      </c>
      <c r="C21" s="44">
        <v>2700</v>
      </c>
      <c r="D21" s="44">
        <v>3000</v>
      </c>
      <c r="E21" s="44">
        <v>3200</v>
      </c>
      <c r="F21" s="50">
        <f t="shared" si="0"/>
        <v>13440</v>
      </c>
      <c r="G21" s="46"/>
      <c r="H21" s="51" t="s">
        <v>48</v>
      </c>
      <c r="I21" s="52"/>
      <c r="J21" s="39"/>
    </row>
    <row r="22" spans="1:10" x14ac:dyDescent="0.2">
      <c r="A22" s="8" t="s">
        <v>18</v>
      </c>
      <c r="B22" s="44">
        <v>1200</v>
      </c>
      <c r="C22" s="44">
        <v>1700</v>
      </c>
      <c r="D22" s="44">
        <v>1800</v>
      </c>
      <c r="E22" s="44">
        <v>2000</v>
      </c>
      <c r="F22" s="50">
        <f t="shared" si="0"/>
        <v>6700</v>
      </c>
      <c r="G22" s="46"/>
      <c r="H22" s="51" t="s">
        <v>47</v>
      </c>
      <c r="I22" s="52"/>
      <c r="J22" s="39"/>
    </row>
  </sheetData>
  <mergeCells count="8">
    <mergeCell ref="A1:G1"/>
    <mergeCell ref="I6:I7"/>
    <mergeCell ref="J6:J7"/>
    <mergeCell ref="H6:H7"/>
    <mergeCell ref="B6:E6"/>
    <mergeCell ref="A6:A7"/>
    <mergeCell ref="F6:F7"/>
    <mergeCell ref="G6:G7"/>
  </mergeCells>
  <phoneticPr fontId="0" type="noConversion"/>
  <pageMargins left="0.75" right="0.75" top="1" bottom="1" header="0.5" footer="0.5"/>
  <pageSetup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E24"/>
  <sheetViews>
    <sheetView workbookViewId="0">
      <selection activeCell="G17" sqref="G17"/>
    </sheetView>
  </sheetViews>
  <sheetFormatPr defaultColWidth="9" defaultRowHeight="14.25" x14ac:dyDescent="0.2"/>
  <cols>
    <col min="1" max="1" width="17.85546875" style="7" customWidth="1"/>
    <col min="2" max="2" width="14.42578125" style="7" customWidth="1"/>
    <col min="3" max="3" width="19.42578125" style="7" customWidth="1"/>
    <col min="4" max="4" width="9.7109375" style="7" customWidth="1"/>
    <col min="5" max="6" width="9" style="7"/>
    <col min="7" max="7" width="9.28515625" style="7" customWidth="1"/>
    <col min="8" max="8" width="14.28515625" style="7" customWidth="1"/>
    <col min="9" max="16384" width="9" style="7"/>
  </cols>
  <sheetData>
    <row r="1" spans="1:5" s="4" customFormat="1" ht="19.5" thickBot="1" x14ac:dyDescent="0.35">
      <c r="A1" s="66" t="s">
        <v>68</v>
      </c>
      <c r="B1" s="66"/>
      <c r="C1" s="66"/>
      <c r="D1" s="3"/>
      <c r="E1" s="5"/>
    </row>
    <row r="2" spans="1:5" s="6" customFormat="1" ht="15" thickTop="1" x14ac:dyDescent="0.2">
      <c r="A2" s="7"/>
      <c r="B2" s="7"/>
      <c r="C2" s="7"/>
      <c r="D2" s="7"/>
      <c r="E2" s="15"/>
    </row>
    <row r="3" spans="1:5" s="6" customFormat="1" x14ac:dyDescent="0.2">
      <c r="A3" s="19" t="s">
        <v>70</v>
      </c>
      <c r="B3" s="58">
        <v>5000</v>
      </c>
      <c r="C3" s="57">
        <v>0</v>
      </c>
      <c r="D3" s="7"/>
      <c r="E3" s="15"/>
    </row>
    <row r="4" spans="1:5" s="6" customFormat="1" x14ac:dyDescent="0.2">
      <c r="A4" s="19" t="s">
        <v>72</v>
      </c>
      <c r="B4" s="58">
        <v>15000</v>
      </c>
      <c r="C4" s="56">
        <v>0.05</v>
      </c>
      <c r="D4" s="7"/>
      <c r="E4" s="15"/>
    </row>
    <row r="5" spans="1:5" s="6" customFormat="1" x14ac:dyDescent="0.2">
      <c r="A5" s="19" t="s">
        <v>73</v>
      </c>
      <c r="B5" s="58">
        <v>25000</v>
      </c>
      <c r="C5" s="56">
        <v>0.1</v>
      </c>
      <c r="D5" s="7"/>
      <c r="E5" s="15"/>
    </row>
    <row r="6" spans="1:5" s="6" customFormat="1" x14ac:dyDescent="0.2">
      <c r="A6" s="19" t="s">
        <v>71</v>
      </c>
      <c r="B6" s="58">
        <v>25000</v>
      </c>
      <c r="C6" s="56">
        <v>0.15</v>
      </c>
      <c r="D6" s="7"/>
      <c r="E6" s="7"/>
    </row>
    <row r="7" spans="1:5" s="6" customFormat="1" x14ac:dyDescent="0.2">
      <c r="A7" s="19"/>
      <c r="B7" s="7"/>
      <c r="C7" s="56"/>
      <c r="D7" s="7"/>
      <c r="E7" s="7"/>
    </row>
    <row r="8" spans="1:5" ht="15" x14ac:dyDescent="0.2">
      <c r="A8" s="71" t="s">
        <v>0</v>
      </c>
      <c r="B8" s="71" t="s">
        <v>2</v>
      </c>
      <c r="C8" s="71" t="s">
        <v>3</v>
      </c>
      <c r="D8" s="9"/>
    </row>
    <row r="9" spans="1:5" ht="15" x14ac:dyDescent="0.2">
      <c r="A9" s="71"/>
      <c r="B9" s="71"/>
      <c r="C9" s="71"/>
      <c r="D9" s="9"/>
    </row>
    <row r="10" spans="1:5" x14ac:dyDescent="0.2">
      <c r="A10" s="8" t="s">
        <v>4</v>
      </c>
      <c r="B10" s="53">
        <v>12450</v>
      </c>
      <c r="C10" s="53"/>
      <c r="D10" s="11"/>
    </row>
    <row r="11" spans="1:5" x14ac:dyDescent="0.2">
      <c r="A11" s="8" t="s">
        <v>5</v>
      </c>
      <c r="B11" s="53">
        <v>10260</v>
      </c>
      <c r="C11" s="53"/>
      <c r="D11" s="11"/>
    </row>
    <row r="12" spans="1:5" x14ac:dyDescent="0.2">
      <c r="A12" s="8" t="s">
        <v>6</v>
      </c>
      <c r="B12" s="53">
        <v>15700</v>
      </c>
      <c r="C12" s="53"/>
      <c r="D12" s="11"/>
    </row>
    <row r="13" spans="1:5" x14ac:dyDescent="0.2">
      <c r="A13" s="8" t="s">
        <v>7</v>
      </c>
      <c r="B13" s="53">
        <v>12225</v>
      </c>
      <c r="C13" s="53"/>
      <c r="D13" s="11"/>
    </row>
    <row r="14" spans="1:5" x14ac:dyDescent="0.2">
      <c r="A14" s="8" t="s">
        <v>8</v>
      </c>
      <c r="B14" s="53">
        <v>9720</v>
      </c>
      <c r="C14" s="53"/>
      <c r="D14" s="11"/>
    </row>
    <row r="15" spans="1:5" x14ac:dyDescent="0.2">
      <c r="A15" s="8" t="s">
        <v>9</v>
      </c>
      <c r="B15" s="53">
        <v>4750</v>
      </c>
      <c r="C15" s="53"/>
      <c r="D15" s="11"/>
    </row>
    <row r="16" spans="1:5" x14ac:dyDescent="0.2">
      <c r="A16" s="8" t="s">
        <v>10</v>
      </c>
      <c r="B16" s="53">
        <v>16840</v>
      </c>
      <c r="C16" s="53"/>
      <c r="D16" s="11"/>
    </row>
    <row r="17" spans="1:4" x14ac:dyDescent="0.2">
      <c r="A17" s="8" t="s">
        <v>11</v>
      </c>
      <c r="B17" s="53">
        <v>12110</v>
      </c>
      <c r="C17" s="53"/>
      <c r="D17" s="11"/>
    </row>
    <row r="18" spans="1:4" x14ac:dyDescent="0.2">
      <c r="A18" s="8" t="s">
        <v>12</v>
      </c>
      <c r="B18" s="53">
        <v>7790</v>
      </c>
      <c r="C18" s="53"/>
      <c r="D18" s="11"/>
    </row>
    <row r="19" spans="1:4" x14ac:dyDescent="0.2">
      <c r="A19" s="8" t="s">
        <v>13</v>
      </c>
      <c r="B19" s="53">
        <v>4500</v>
      </c>
      <c r="C19" s="53"/>
      <c r="D19" s="11"/>
    </row>
    <row r="20" spans="1:4" x14ac:dyDescent="0.2">
      <c r="A20" s="8" t="s">
        <v>14</v>
      </c>
      <c r="B20" s="53">
        <v>6900</v>
      </c>
      <c r="C20" s="53"/>
      <c r="D20" s="11"/>
    </row>
    <row r="21" spans="1:4" x14ac:dyDescent="0.2">
      <c r="A21" s="8" t="s">
        <v>15</v>
      </c>
      <c r="B21" s="53">
        <v>10550</v>
      </c>
      <c r="C21" s="53"/>
      <c r="D21" s="11"/>
    </row>
    <row r="22" spans="1:4" x14ac:dyDescent="0.2">
      <c r="A22" s="8" t="s">
        <v>16</v>
      </c>
      <c r="B22" s="53">
        <v>14295</v>
      </c>
      <c r="C22" s="53"/>
      <c r="D22" s="11"/>
    </row>
    <row r="23" spans="1:4" x14ac:dyDescent="0.2">
      <c r="A23" s="8" t="s">
        <v>17</v>
      </c>
      <c r="B23" s="53">
        <v>28000</v>
      </c>
      <c r="C23" s="53"/>
      <c r="D23" s="11"/>
    </row>
    <row r="24" spans="1:4" x14ac:dyDescent="0.2">
      <c r="A24" s="8" t="s">
        <v>18</v>
      </c>
      <c r="B24" s="53">
        <v>6700</v>
      </c>
      <c r="C24" s="53"/>
      <c r="D24" s="11"/>
    </row>
  </sheetData>
  <mergeCells count="4">
    <mergeCell ref="A1:C1"/>
    <mergeCell ref="A8:A9"/>
    <mergeCell ref="B8:B9"/>
    <mergeCell ref="C8:C9"/>
  </mergeCells>
  <phoneticPr fontId="0" type="noConversion"/>
  <pageMargins left="0.75" right="0.75" top="1" bottom="1" header="0.5" footer="0.5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4" sqref="D4"/>
    </sheetView>
  </sheetViews>
  <sheetFormatPr defaultRowHeight="15" x14ac:dyDescent="0.25"/>
  <cols>
    <col min="1" max="1" width="37.28515625" style="21" customWidth="1"/>
    <col min="2" max="2" width="10.28515625" style="21" bestFit="1" customWidth="1"/>
    <col min="3" max="3" width="13.5703125" style="36" customWidth="1"/>
    <col min="4" max="4" width="13.5703125" style="37" customWidth="1"/>
    <col min="5" max="16384" width="9.140625" style="21"/>
  </cols>
  <sheetData>
    <row r="1" spans="1:4" s="25" customFormat="1" ht="18.75" x14ac:dyDescent="0.3">
      <c r="A1" s="72" t="s">
        <v>74</v>
      </c>
      <c r="B1" s="72"/>
      <c r="C1" s="72"/>
      <c r="D1" s="72"/>
    </row>
    <row r="2" spans="1:4" s="25" customFormat="1" ht="15.75" thickBot="1" x14ac:dyDescent="0.3">
      <c r="A2" s="22"/>
      <c r="B2" s="22"/>
      <c r="C2" s="23"/>
      <c r="D2" s="24"/>
    </row>
    <row r="3" spans="1:4" ht="15.75" thickBot="1" x14ac:dyDescent="0.3">
      <c r="A3" s="26" t="s">
        <v>52</v>
      </c>
      <c r="B3" s="26" t="s">
        <v>2</v>
      </c>
      <c r="C3" s="27" t="s">
        <v>53</v>
      </c>
      <c r="D3" s="28" t="s">
        <v>67</v>
      </c>
    </row>
    <row r="4" spans="1:4" x14ac:dyDescent="0.25">
      <c r="A4" s="29" t="s">
        <v>54</v>
      </c>
      <c r="B4" s="40">
        <v>7857</v>
      </c>
      <c r="C4" s="30">
        <v>13.6</v>
      </c>
      <c r="D4" s="31"/>
    </row>
    <row r="5" spans="1:4" x14ac:dyDescent="0.25">
      <c r="A5" s="32" t="s">
        <v>55</v>
      </c>
      <c r="B5" s="41">
        <v>8673</v>
      </c>
      <c r="C5" s="33">
        <v>0</v>
      </c>
      <c r="D5" s="31"/>
    </row>
    <row r="6" spans="1:4" x14ac:dyDescent="0.25">
      <c r="A6" s="32" t="s">
        <v>56</v>
      </c>
      <c r="B6" s="41">
        <v>883</v>
      </c>
      <c r="C6" s="33">
        <v>19.54</v>
      </c>
      <c r="D6" s="31"/>
    </row>
    <row r="7" spans="1:4" x14ac:dyDescent="0.25">
      <c r="A7" s="32" t="s">
        <v>57</v>
      </c>
      <c r="B7" s="41">
        <v>7832</v>
      </c>
      <c r="C7" s="33">
        <v>2.25</v>
      </c>
      <c r="D7" s="31"/>
    </row>
    <row r="8" spans="1:4" x14ac:dyDescent="0.25">
      <c r="A8" s="32" t="s">
        <v>58</v>
      </c>
      <c r="B8" s="41">
        <v>7799</v>
      </c>
      <c r="C8" s="33">
        <v>12.23</v>
      </c>
      <c r="D8" s="31"/>
    </row>
    <row r="9" spans="1:4" x14ac:dyDescent="0.25">
      <c r="A9" s="32" t="s">
        <v>59</v>
      </c>
      <c r="B9" s="41">
        <v>7593</v>
      </c>
      <c r="C9" s="33">
        <v>51.29</v>
      </c>
      <c r="D9" s="31"/>
    </row>
    <row r="10" spans="1:4" x14ac:dyDescent="0.25">
      <c r="A10" s="32" t="s">
        <v>60</v>
      </c>
      <c r="B10" s="41">
        <v>1667</v>
      </c>
      <c r="C10" s="33">
        <v>31.75</v>
      </c>
      <c r="D10" s="31"/>
    </row>
    <row r="11" spans="1:4" x14ac:dyDescent="0.25">
      <c r="A11" s="32" t="s">
        <v>61</v>
      </c>
      <c r="B11" s="41">
        <v>5839</v>
      </c>
      <c r="C11" s="33">
        <v>31.78</v>
      </c>
      <c r="D11" s="31"/>
    </row>
    <row r="12" spans="1:4" x14ac:dyDescent="0.25">
      <c r="A12" s="32" t="s">
        <v>62</v>
      </c>
      <c r="B12" s="41">
        <v>4338</v>
      </c>
      <c r="C12" s="33">
        <v>53.12</v>
      </c>
      <c r="D12" s="31"/>
    </row>
    <row r="13" spans="1:4" x14ac:dyDescent="0.25">
      <c r="A13" s="32" t="s">
        <v>63</v>
      </c>
      <c r="B13" s="41">
        <v>4586</v>
      </c>
      <c r="C13" s="33">
        <v>24.37</v>
      </c>
      <c r="D13" s="31"/>
    </row>
    <row r="14" spans="1:4" x14ac:dyDescent="0.25">
      <c r="A14" s="32" t="s">
        <v>64</v>
      </c>
      <c r="B14" s="41">
        <v>2899</v>
      </c>
      <c r="C14" s="33">
        <v>54.74</v>
      </c>
      <c r="D14" s="31"/>
    </row>
    <row r="15" spans="1:4" x14ac:dyDescent="0.25">
      <c r="A15" s="32" t="s">
        <v>65</v>
      </c>
      <c r="B15" s="41">
        <v>3865</v>
      </c>
      <c r="C15" s="33">
        <v>0</v>
      </c>
      <c r="D15" s="31"/>
    </row>
    <row r="16" spans="1:4" ht="15.75" thickBot="1" x14ac:dyDescent="0.3">
      <c r="A16" s="34" t="s">
        <v>66</v>
      </c>
      <c r="B16" s="42">
        <v>5747</v>
      </c>
      <c r="C16" s="35">
        <v>9.8699999999999992</v>
      </c>
      <c r="D16" s="31"/>
    </row>
  </sheetData>
  <mergeCells count="1"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43"/>
  <sheetViews>
    <sheetView tabSelected="1" workbookViewId="0">
      <selection activeCell="A7" sqref="A7"/>
    </sheetView>
  </sheetViews>
  <sheetFormatPr defaultColWidth="9" defaultRowHeight="12.75" x14ac:dyDescent="0.2"/>
  <cols>
    <col min="1" max="1" width="26.7109375" style="6" bestFit="1" customWidth="1"/>
    <col min="2" max="2" width="11.85546875" style="6" customWidth="1"/>
    <col min="3" max="3" width="20.5703125" style="6" customWidth="1"/>
    <col min="4" max="4" width="28.28515625" style="6" customWidth="1"/>
    <col min="5" max="5" width="20.5703125" style="6" customWidth="1"/>
    <col min="6" max="6" width="7" style="6" bestFit="1" customWidth="1"/>
    <col min="7" max="8" width="25.85546875" style="6" customWidth="1"/>
    <col min="9" max="9" width="9.28515625" style="6" customWidth="1"/>
    <col min="10" max="10" width="14.28515625" style="6" customWidth="1"/>
    <col min="11" max="16384" width="9" style="6"/>
  </cols>
  <sheetData>
    <row r="1" spans="1:8" s="60" customFormat="1" ht="19.5" thickBot="1" x14ac:dyDescent="0.35">
      <c r="A1" s="74" t="s">
        <v>28</v>
      </c>
      <c r="B1" s="74"/>
      <c r="C1" s="74"/>
      <c r="D1" s="74"/>
      <c r="E1" s="74"/>
      <c r="F1" s="59"/>
    </row>
    <row r="2" spans="1:8" s="7" customFormat="1" ht="14.25" x14ac:dyDescent="0.2">
      <c r="A2" s="6"/>
      <c r="B2" s="6"/>
      <c r="C2" s="6"/>
      <c r="D2" s="6"/>
      <c r="E2" s="6"/>
      <c r="F2" s="6"/>
    </row>
    <row r="3" spans="1:8" s="7" customFormat="1" ht="14.25" x14ac:dyDescent="0.2">
      <c r="A3" s="6"/>
      <c r="B3" s="6"/>
      <c r="C3" s="6"/>
      <c r="D3" s="6" t="s">
        <v>76</v>
      </c>
      <c r="E3" s="43"/>
      <c r="F3" s="6"/>
    </row>
    <row r="4" spans="1:8" s="7" customFormat="1" ht="15" x14ac:dyDescent="0.25">
      <c r="A4" s="6"/>
      <c r="B4" s="6"/>
      <c r="C4" s="73"/>
      <c r="D4" s="73"/>
      <c r="E4" s="73"/>
      <c r="F4" s="6"/>
    </row>
    <row r="5" spans="1:8" s="7" customFormat="1" ht="34.5" customHeight="1" x14ac:dyDescent="0.25">
      <c r="A5" s="75" t="s">
        <v>29</v>
      </c>
      <c r="B5" s="75" t="s">
        <v>23</v>
      </c>
      <c r="C5" s="75" t="s">
        <v>45</v>
      </c>
      <c r="D5" s="75" t="s">
        <v>46</v>
      </c>
      <c r="E5" s="75" t="s">
        <v>78</v>
      </c>
      <c r="F5" s="9"/>
      <c r="G5"/>
    </row>
    <row r="6" spans="1:8" s="7" customFormat="1" ht="16.5" customHeight="1" x14ac:dyDescent="0.25">
      <c r="A6" s="8" t="s">
        <v>30</v>
      </c>
      <c r="B6" s="8" t="s">
        <v>24</v>
      </c>
      <c r="C6" s="61">
        <v>12450</v>
      </c>
      <c r="D6" s="61">
        <v>15000</v>
      </c>
      <c r="E6" s="62">
        <f>(D6-C6)/C6</f>
        <v>0.20481927710843373</v>
      </c>
      <c r="F6" s="9"/>
      <c r="G6" s="64" t="s">
        <v>79</v>
      </c>
    </row>
    <row r="7" spans="1:8" s="7" customFormat="1" ht="16.5" customHeight="1" x14ac:dyDescent="0.2">
      <c r="A7" s="8" t="s">
        <v>31</v>
      </c>
      <c r="B7" s="8" t="s">
        <v>25</v>
      </c>
      <c r="C7" s="61">
        <v>10260</v>
      </c>
      <c r="D7" s="61">
        <v>15890</v>
      </c>
      <c r="E7" s="62">
        <f t="shared" ref="E7:E20" si="0">(D7-C7)/C7</f>
        <v>0.54873294346978563</v>
      </c>
      <c r="F7" s="11"/>
      <c r="G7" s="63"/>
    </row>
    <row r="8" spans="1:8" s="7" customFormat="1" ht="16.5" customHeight="1" x14ac:dyDescent="0.2">
      <c r="A8" s="8" t="s">
        <v>32</v>
      </c>
      <c r="B8" s="8" t="s">
        <v>26</v>
      </c>
      <c r="C8" s="61">
        <v>15700</v>
      </c>
      <c r="D8" s="61">
        <v>17800</v>
      </c>
      <c r="E8" s="62">
        <f t="shared" si="0"/>
        <v>0.13375796178343949</v>
      </c>
      <c r="F8" s="11"/>
    </row>
    <row r="9" spans="1:8" s="7" customFormat="1" ht="16.5" customHeight="1" x14ac:dyDescent="0.25">
      <c r="A9" s="8" t="s">
        <v>33</v>
      </c>
      <c r="B9" s="8" t="s">
        <v>24</v>
      </c>
      <c r="C9" s="61">
        <v>12225</v>
      </c>
      <c r="D9" s="61">
        <v>15890</v>
      </c>
      <c r="E9" s="62">
        <f t="shared" si="0"/>
        <v>0.29979550102249491</v>
      </c>
      <c r="F9" s="11"/>
      <c r="G9" s="65" t="s">
        <v>80</v>
      </c>
    </row>
    <row r="10" spans="1:8" s="7" customFormat="1" ht="16.5" customHeight="1" x14ac:dyDescent="0.25">
      <c r="A10" s="8" t="s">
        <v>34</v>
      </c>
      <c r="B10" s="8" t="s">
        <v>27</v>
      </c>
      <c r="C10" s="61">
        <v>9720</v>
      </c>
      <c r="D10" s="61">
        <v>8500</v>
      </c>
      <c r="E10" s="62">
        <f t="shared" si="0"/>
        <v>-0.12551440329218108</v>
      </c>
      <c r="F10" s="11"/>
      <c r="G10" s="64" t="s">
        <v>24</v>
      </c>
      <c r="H10" s="64" t="s">
        <v>25</v>
      </c>
    </row>
    <row r="11" spans="1:8" s="7" customFormat="1" ht="16.5" customHeight="1" x14ac:dyDescent="0.2">
      <c r="A11" s="8" t="s">
        <v>35</v>
      </c>
      <c r="B11" s="8" t="s">
        <v>27</v>
      </c>
      <c r="C11" s="61">
        <v>4750</v>
      </c>
      <c r="D11" s="61">
        <v>7560</v>
      </c>
      <c r="E11" s="62">
        <f t="shared" si="0"/>
        <v>0.59157894736842109</v>
      </c>
      <c r="F11" s="11"/>
      <c r="G11" s="63"/>
      <c r="H11" s="63"/>
    </row>
    <row r="12" spans="1:8" s="7" customFormat="1" ht="16.5" customHeight="1" x14ac:dyDescent="0.2">
      <c r="A12" s="8" t="s">
        <v>36</v>
      </c>
      <c r="B12" s="8" t="s">
        <v>26</v>
      </c>
      <c r="C12" s="61">
        <v>16840</v>
      </c>
      <c r="D12" s="61">
        <v>18900</v>
      </c>
      <c r="E12" s="62">
        <f t="shared" si="0"/>
        <v>0.12232779097387174</v>
      </c>
      <c r="F12" s="11"/>
    </row>
    <row r="13" spans="1:8" s="7" customFormat="1" ht="16.5" customHeight="1" x14ac:dyDescent="0.25">
      <c r="A13" s="8" t="s">
        <v>37</v>
      </c>
      <c r="B13" s="8" t="s">
        <v>24</v>
      </c>
      <c r="C13" s="61">
        <v>12110</v>
      </c>
      <c r="D13" s="61">
        <v>15430</v>
      </c>
      <c r="E13" s="62">
        <f t="shared" si="0"/>
        <v>0.27415359207266721</v>
      </c>
      <c r="F13" s="11"/>
      <c r="G13" s="64" t="s">
        <v>27</v>
      </c>
      <c r="H13" s="64" t="s">
        <v>26</v>
      </c>
    </row>
    <row r="14" spans="1:8" s="7" customFormat="1" ht="16.5" customHeight="1" x14ac:dyDescent="0.2">
      <c r="A14" s="8" t="s">
        <v>38</v>
      </c>
      <c r="B14" s="8" t="s">
        <v>25</v>
      </c>
      <c r="C14" s="61">
        <v>7790</v>
      </c>
      <c r="D14" s="61">
        <v>10500</v>
      </c>
      <c r="E14" s="62">
        <f t="shared" si="0"/>
        <v>0.34788189987163032</v>
      </c>
      <c r="F14" s="11"/>
      <c r="G14" s="63"/>
      <c r="H14" s="63"/>
    </row>
    <row r="15" spans="1:8" s="7" customFormat="1" ht="16.5" customHeight="1" x14ac:dyDescent="0.2">
      <c r="A15" s="8" t="s">
        <v>39</v>
      </c>
      <c r="B15" s="8" t="s">
        <v>26</v>
      </c>
      <c r="C15" s="61">
        <v>4500</v>
      </c>
      <c r="D15" s="61">
        <v>6750</v>
      </c>
      <c r="E15" s="62">
        <f t="shared" si="0"/>
        <v>0.5</v>
      </c>
      <c r="F15" s="11"/>
    </row>
    <row r="16" spans="1:8" s="7" customFormat="1" ht="16.5" customHeight="1" x14ac:dyDescent="0.2">
      <c r="A16" s="8" t="s">
        <v>40</v>
      </c>
      <c r="B16" s="8" t="s">
        <v>24</v>
      </c>
      <c r="C16" s="61">
        <v>6900</v>
      </c>
      <c r="D16" s="61">
        <v>10000</v>
      </c>
      <c r="E16" s="62">
        <f t="shared" si="0"/>
        <v>0.44927536231884058</v>
      </c>
      <c r="F16" s="11"/>
      <c r="G16" s="6"/>
    </row>
    <row r="17" spans="1:7" s="7" customFormat="1" ht="16.5" customHeight="1" x14ac:dyDescent="0.2">
      <c r="A17" s="8" t="s">
        <v>41</v>
      </c>
      <c r="B17" s="8" t="s">
        <v>25</v>
      </c>
      <c r="C17" s="61">
        <v>10550</v>
      </c>
      <c r="D17" s="61">
        <v>13590</v>
      </c>
      <c r="E17" s="62">
        <f t="shared" si="0"/>
        <v>0.28815165876777249</v>
      </c>
      <c r="F17" s="11"/>
      <c r="G17" s="6"/>
    </row>
    <row r="18" spans="1:7" s="7" customFormat="1" ht="16.5" customHeight="1" x14ac:dyDescent="0.2">
      <c r="A18" s="8" t="s">
        <v>42</v>
      </c>
      <c r="B18" s="8" t="s">
        <v>27</v>
      </c>
      <c r="C18" s="61">
        <v>14295</v>
      </c>
      <c r="D18" s="61">
        <v>15800</v>
      </c>
      <c r="E18" s="62">
        <f t="shared" si="0"/>
        <v>0.10528156698146204</v>
      </c>
      <c r="F18" s="11"/>
      <c r="G18" s="6"/>
    </row>
    <row r="19" spans="1:7" s="7" customFormat="1" ht="16.5" customHeight="1" x14ac:dyDescent="0.2">
      <c r="A19" s="8" t="s">
        <v>43</v>
      </c>
      <c r="B19" s="8" t="s">
        <v>26</v>
      </c>
      <c r="C19" s="61">
        <v>28000</v>
      </c>
      <c r="D19" s="61">
        <v>27500</v>
      </c>
      <c r="E19" s="62">
        <f t="shared" si="0"/>
        <v>-1.7857142857142856E-2</v>
      </c>
      <c r="F19" s="11"/>
      <c r="G19" s="6"/>
    </row>
    <row r="20" spans="1:7" s="7" customFormat="1" ht="16.5" customHeight="1" x14ac:dyDescent="0.2">
      <c r="A20" s="8" t="s">
        <v>44</v>
      </c>
      <c r="B20" s="8" t="s">
        <v>27</v>
      </c>
      <c r="C20" s="61">
        <v>6700</v>
      </c>
      <c r="D20" s="61">
        <v>6000</v>
      </c>
      <c r="E20" s="62">
        <f t="shared" si="0"/>
        <v>-0.1044776119402985</v>
      </c>
      <c r="F20" s="11"/>
      <c r="G20" s="6"/>
    </row>
    <row r="21" spans="1:7" s="7" customFormat="1" ht="14.25" x14ac:dyDescent="0.2">
      <c r="A21" s="6"/>
      <c r="B21" s="6"/>
      <c r="C21" s="6"/>
      <c r="D21" s="6"/>
      <c r="E21" s="6"/>
      <c r="F21" s="11"/>
      <c r="G21" s="6"/>
    </row>
    <row r="23" spans="1:7" ht="15" x14ac:dyDescent="0.25">
      <c r="A23"/>
      <c r="B23"/>
      <c r="C23"/>
      <c r="D23"/>
      <c r="E23"/>
    </row>
    <row r="24" spans="1:7" ht="15" x14ac:dyDescent="0.25">
      <c r="A24"/>
      <c r="B24"/>
      <c r="C24"/>
      <c r="D24"/>
      <c r="E24"/>
      <c r="F24"/>
      <c r="G24" s="12"/>
    </row>
    <row r="25" spans="1:7" s="13" customFormat="1" ht="15" x14ac:dyDescent="0.25">
      <c r="A25"/>
      <c r="B25"/>
      <c r="C25"/>
      <c r="D25"/>
      <c r="E25"/>
      <c r="F25"/>
      <c r="G25" s="12"/>
    </row>
    <row r="26" spans="1:7" ht="15" x14ac:dyDescent="0.25">
      <c r="A26"/>
      <c r="B26"/>
      <c r="C26"/>
      <c r="D26"/>
      <c r="E26"/>
      <c r="F26"/>
      <c r="G26" s="14"/>
    </row>
    <row r="27" spans="1:7" ht="15" x14ac:dyDescent="0.25">
      <c r="A27"/>
      <c r="B27"/>
      <c r="C27"/>
      <c r="D27"/>
      <c r="E27"/>
      <c r="F27"/>
      <c r="G27" s="10"/>
    </row>
    <row r="28" spans="1:7" ht="15" x14ac:dyDescent="0.25">
      <c r="A28"/>
      <c r="B28"/>
      <c r="C28"/>
      <c r="D28"/>
      <c r="E28"/>
      <c r="F28"/>
      <c r="G28" s="10"/>
    </row>
    <row r="29" spans="1:7" ht="15" x14ac:dyDescent="0.25">
      <c r="A29"/>
      <c r="B29"/>
      <c r="C29"/>
      <c r="D29"/>
      <c r="E29"/>
      <c r="F29"/>
      <c r="G29" s="10"/>
    </row>
    <row r="30" spans="1:7" ht="15" x14ac:dyDescent="0.25">
      <c r="A30"/>
      <c r="B30"/>
      <c r="C30"/>
      <c r="D30"/>
      <c r="E30"/>
      <c r="F30"/>
      <c r="G30" s="10"/>
    </row>
    <row r="31" spans="1:7" ht="15" x14ac:dyDescent="0.25">
      <c r="A31"/>
      <c r="B31"/>
      <c r="C31"/>
      <c r="D31"/>
      <c r="E31"/>
      <c r="F31"/>
      <c r="G31" s="10"/>
    </row>
    <row r="32" spans="1:7" ht="15" x14ac:dyDescent="0.25">
      <c r="A32"/>
      <c r="B32"/>
      <c r="C32"/>
      <c r="D32"/>
      <c r="E32"/>
      <c r="F32"/>
      <c r="G32" s="10"/>
    </row>
    <row r="33" spans="1:7" ht="15" x14ac:dyDescent="0.25">
      <c r="A33"/>
      <c r="B33"/>
      <c r="C33"/>
      <c r="D33"/>
      <c r="E33"/>
      <c r="F33"/>
      <c r="G33" s="10"/>
    </row>
    <row r="34" spans="1:7" ht="15" x14ac:dyDescent="0.25">
      <c r="A34"/>
      <c r="B34"/>
      <c r="C34"/>
      <c r="D34"/>
      <c r="E34"/>
      <c r="F34"/>
      <c r="G34" s="10"/>
    </row>
    <row r="35" spans="1:7" ht="15" x14ac:dyDescent="0.25">
      <c r="A35"/>
      <c r="B35"/>
      <c r="C35"/>
      <c r="D35"/>
      <c r="E35"/>
      <c r="F35"/>
      <c r="G35" s="10"/>
    </row>
    <row r="36" spans="1:7" ht="15" x14ac:dyDescent="0.25">
      <c r="A36"/>
      <c r="B36"/>
      <c r="C36"/>
      <c r="D36"/>
      <c r="E36"/>
      <c r="F36"/>
    </row>
    <row r="37" spans="1:7" ht="15" x14ac:dyDescent="0.25">
      <c r="A37"/>
      <c r="B37"/>
      <c r="C37"/>
      <c r="D37"/>
      <c r="E37"/>
      <c r="F37"/>
    </row>
    <row r="38" spans="1:7" ht="15" x14ac:dyDescent="0.25">
      <c r="A38"/>
      <c r="B38"/>
      <c r="C38"/>
      <c r="D38"/>
      <c r="E38"/>
      <c r="F38"/>
    </row>
    <row r="39" spans="1:7" ht="15" x14ac:dyDescent="0.25">
      <c r="A39"/>
      <c r="B39"/>
      <c r="C39"/>
      <c r="D39"/>
      <c r="E39"/>
      <c r="F39"/>
    </row>
    <row r="40" spans="1:7" ht="15" x14ac:dyDescent="0.25">
      <c r="A40"/>
      <c r="B40"/>
      <c r="C40"/>
      <c r="D40"/>
      <c r="E40"/>
      <c r="F40"/>
    </row>
    <row r="41" spans="1:7" ht="15" x14ac:dyDescent="0.25">
      <c r="A41"/>
      <c r="B41"/>
      <c r="C41"/>
      <c r="D41"/>
      <c r="E41"/>
      <c r="F41"/>
    </row>
    <row r="42" spans="1:7" ht="15" x14ac:dyDescent="0.25">
      <c r="A42" s="10"/>
      <c r="B42" s="10"/>
      <c r="C42" s="10"/>
      <c r="D42" s="10"/>
      <c r="E42" s="10"/>
      <c r="F42"/>
    </row>
    <row r="43" spans="1:7" x14ac:dyDescent="0.2">
      <c r="F43" s="10"/>
    </row>
  </sheetData>
  <mergeCells count="2">
    <mergeCell ref="C4:E4"/>
    <mergeCell ref="A1:E1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IF,AND,OR</vt:lpstr>
      <vt:lpstr>Nested IF</vt:lpstr>
      <vt:lpstr>IFERROR</vt:lpstr>
      <vt:lpstr>SumIF, CountIF</vt:lpstr>
    </vt:vector>
  </TitlesOfParts>
  <Company>NIIT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Shashi Joshi</dc:creator>
  <cp:lastModifiedBy>Alan Murray</cp:lastModifiedBy>
  <cp:lastPrinted>2007-01-04T19:12:19Z</cp:lastPrinted>
  <dcterms:created xsi:type="dcterms:W3CDTF">2000-01-19T09:09:54Z</dcterms:created>
  <dcterms:modified xsi:type="dcterms:W3CDTF">2017-11-15T15:45:41Z</dcterms:modified>
</cp:coreProperties>
</file>