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new-blog-posts/"/>
    </mc:Choice>
  </mc:AlternateContent>
  <xr:revisionPtr revIDLastSave="92" documentId="8_{FFF4616C-543D-42F0-8333-89F48C3E9D95}" xr6:coauthVersionLast="45" xr6:coauthVersionMax="45" xr10:uidLastSave="{CD8381D0-3877-4963-ADDA-88F65276BD7B}"/>
  <bookViews>
    <workbookView xWindow="-120" yWindow="-120" windowWidth="29040" windowHeight="16440" activeTab="1" xr2:uid="{2A0D45F9-4C72-4515-ADEB-17AC7CAC32B8}"/>
  </bookViews>
  <sheets>
    <sheet name="SORT" sheetId="2" r:id="rId1"/>
    <sheet name="SORTBY" sheetId="1" r:id="rId2"/>
  </sheets>
  <externalReferences>
    <externalReference r:id="rId3"/>
  </externalReferences>
  <definedNames>
    <definedName name="products">_xlfn.ANCHORARRAY([1]Chart!$E$5)</definedName>
    <definedName name="values">_xlfn.ANCHORARRAY([1]Chart!$F$5)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 a="1"/>
  <c r="D5" i="1" s="1"/>
  <c r="E5" i="1" a="1"/>
  <c r="E5" i="1" s="1"/>
  <c r="G8" i="2" a="1"/>
  <c r="G8" i="2" s="1"/>
  <c r="J1" i="2" a="1"/>
  <c r="J1" i="2" s="1"/>
  <c r="H1" i="1" a="1"/>
  <c r="H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<sst xmlns="http://schemas.openxmlformats.org/spreadsheetml/2006/main" count="92" uniqueCount="28">
  <si>
    <t>Teresa</t>
  </si>
  <si>
    <t>Monica</t>
  </si>
  <si>
    <t>Kyle</t>
  </si>
  <si>
    <t>Assigned To</t>
  </si>
  <si>
    <t>Solved</t>
  </si>
  <si>
    <t>No</t>
  </si>
  <si>
    <t>Issues Outstanding</t>
  </si>
  <si>
    <t>Dawn</t>
  </si>
  <si>
    <t>Centre</t>
  </si>
  <si>
    <t>Bedford Falls</t>
  </si>
  <si>
    <t>Zion</t>
  </si>
  <si>
    <t>Bedrock</t>
  </si>
  <si>
    <t>Springfield</t>
  </si>
  <si>
    <t>Level</t>
  </si>
  <si>
    <t>Received</t>
  </si>
  <si>
    <t>Yes</t>
  </si>
  <si>
    <t>Product</t>
  </si>
  <si>
    <t>Value</t>
  </si>
  <si>
    <t>Pizza</t>
  </si>
  <si>
    <t>Chips</t>
  </si>
  <si>
    <t>Pasta</t>
  </si>
  <si>
    <t>Sausage Roll</t>
  </si>
  <si>
    <t>Fried Chicken</t>
  </si>
  <si>
    <t>Chocolate</t>
  </si>
  <si>
    <t>Pasty</t>
  </si>
  <si>
    <t>Burrito</t>
  </si>
  <si>
    <t>Hot Dogs</t>
  </si>
  <si>
    <t>Chilliwurst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</si>
</sst>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95B3D7"/>
      </top>
      <bottom style="thin">
        <color rgb="FF95B3D7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2" fillId="3" borderId="2" xfId="0" applyFont="1" applyFill="1" applyBorder="1"/>
    <xf numFmtId="0" fontId="0" fillId="0" borderId="2" xfId="0" applyBorder="1"/>
    <xf numFmtId="0" fontId="2" fillId="4" borderId="2" xfId="0" applyFont="1" applyFill="1" applyBorder="1"/>
    <xf numFmtId="0" fontId="0" fillId="0" borderId="0" xfId="0" applyNumberFormat="1"/>
    <xf numFmtId="14" fontId="2" fillId="2" borderId="1" xfId="0" applyNumberFormat="1" applyFont="1" applyFill="1" applyBorder="1"/>
    <xf numFmtId="14" fontId="0" fillId="0" borderId="0" xfId="1" applyNumberFormat="1" applyFont="1"/>
    <xf numFmtId="0" fontId="2" fillId="5" borderId="1" xfId="0" applyFont="1" applyFill="1" applyBorder="1"/>
    <xf numFmtId="0" fontId="4" fillId="0" borderId="3" xfId="0" applyFont="1" applyBorder="1"/>
    <xf numFmtId="0" fontId="2" fillId="5" borderId="2" xfId="0" applyFont="1" applyFill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10">
    <dxf>
      <numFmt numFmtId="0" formatCode="General"/>
    </dxf>
    <dxf>
      <numFmt numFmtId="164" formatCode="_-* #,##0_-;\-* #,##0_-;_-* &quot;-&quot;??_-;_-@_-"/>
    </dxf>
    <dxf>
      <numFmt numFmtId="19" formatCode="dd/mm/yyyy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88f8febbdb7a3e7/Desktop/das-and-filter-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"/>
      <sheetName val="Invoices"/>
      <sheetName val="Pivot"/>
      <sheetName val="Report"/>
      <sheetName val="DependentLists"/>
      <sheetName val="Chart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Chocolate</v>
          </cell>
          <cell r="F5">
            <v>496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E0BD5C-D611-4C61-B20D-011ADF5716AA}" name="issues" displayName="issues" ref="A1:E21" totalsRowShown="0" headerRowDxfId="5" headerRowBorderDxfId="3" tableBorderDxfId="4">
  <autoFilter ref="A1:E21" xr:uid="{94D60C6A-E9B7-4202-977B-63C175E2E772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2:D15">
    <sortCondition descending="1" ref="D2"/>
  </sortState>
  <tableColumns count="5">
    <tableColumn id="1" xr3:uid="{D978F52C-23B0-4873-8078-6B48818C55D1}" name="Centre"/>
    <tableColumn id="4" xr3:uid="{A45EB20D-954E-4512-94EF-3DAC9CE8B9AD}" name="Assigned To"/>
    <tableColumn id="3" xr3:uid="{99536D73-DBCC-4954-AD44-6F09E756D246}" name="Received" dataDxfId="2"/>
    <tableColumn id="2" xr3:uid="{07611470-CE32-458D-A403-BB472D3AE8F6}" name="Level" dataDxfId="1" dataCellStyle="Comma"/>
    <tableColumn id="6" xr3:uid="{37EDC9E0-A126-41D7-B8B0-CC9D70B06D3D}" name="Solved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5E6314-DED2-4C5D-858B-C5A092A26AE3}" name="sales" displayName="sales" ref="A1:B18" totalsRowShown="0" headerRowDxfId="9" headerRowBorderDxfId="7" tableBorderDxfId="8">
  <autoFilter ref="A1:B18" xr:uid="{48752F26-0D82-4EB4-9891-1DBB7F2A1F93}"/>
  <tableColumns count="2">
    <tableColumn id="1" xr3:uid="{8FF0D7DD-C404-4F28-91D0-57EA6A6E80F6}" name="Product" dataDxfId="6"/>
    <tableColumn id="3" xr3:uid="{49349AC0-76FB-40B6-84B1-5A4B33468F01}" name="Valu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FCC7-D5FA-43CA-B508-CB7498A2C1C9}">
  <dimension ref="A1:J21"/>
  <sheetViews>
    <sheetView topLeftCell="C1" zoomScale="175" zoomScaleNormal="175" workbookViewId="0">
      <selection activeCell="G9" sqref="G9"/>
    </sheetView>
  </sheetViews>
  <sheetFormatPr defaultRowHeight="15" x14ac:dyDescent="0.25"/>
  <cols>
    <col min="1" max="1" width="18.140625" customWidth="1"/>
    <col min="2" max="2" width="11.5703125" bestFit="1" customWidth="1"/>
    <col min="3" max="3" width="11.140625" bestFit="1" customWidth="1"/>
    <col min="4" max="4" width="7" customWidth="1"/>
    <col min="5" max="5" width="10.140625" customWidth="1"/>
    <col min="6" max="6" width="6.42578125" customWidth="1"/>
    <col min="7" max="7" width="22.85546875" bestFit="1" customWidth="1"/>
    <col min="8" max="9" width="11.140625" bestFit="1" customWidth="1"/>
  </cols>
  <sheetData>
    <row r="1" spans="1:10" x14ac:dyDescent="0.25">
      <c r="A1" s="1" t="s">
        <v>8</v>
      </c>
      <c r="B1" s="1" t="s">
        <v>3</v>
      </c>
      <c r="C1" s="8" t="s">
        <v>14</v>
      </c>
      <c r="D1" s="1" t="s">
        <v>13</v>
      </c>
      <c r="E1" s="1" t="s">
        <v>4</v>
      </c>
      <c r="J1" t="str" cm="1">
        <f t="array" ref="J1:J4">_xlfn._xlws.SORT(_xlfn.UNIQUE(issues[Centre]))</f>
        <v>Bedford Falls</v>
      </c>
    </row>
    <row r="2" spans="1:10" x14ac:dyDescent="0.25">
      <c r="A2" t="s">
        <v>9</v>
      </c>
      <c r="B2" t="s">
        <v>0</v>
      </c>
      <c r="C2" s="2">
        <v>43970</v>
      </c>
      <c r="D2">
        <v>3</v>
      </c>
      <c r="E2" s="7" t="s">
        <v>15</v>
      </c>
      <c r="G2" s="3" t="s">
        <v>6</v>
      </c>
      <c r="J2" t="str">
        <v>Bedrock</v>
      </c>
    </row>
    <row r="3" spans="1:10" x14ac:dyDescent="0.25">
      <c r="A3" t="s">
        <v>9</v>
      </c>
      <c r="B3" t="s">
        <v>1</v>
      </c>
      <c r="C3" s="2">
        <v>43967</v>
      </c>
      <c r="D3">
        <v>2</v>
      </c>
      <c r="E3" s="7" t="s">
        <v>15</v>
      </c>
      <c r="J3" t="str">
        <v>Springfield</v>
      </c>
    </row>
    <row r="4" spans="1:10" x14ac:dyDescent="0.25">
      <c r="A4" t="s">
        <v>12</v>
      </c>
      <c r="B4" t="s">
        <v>2</v>
      </c>
      <c r="C4" s="2">
        <v>43975</v>
      </c>
      <c r="D4">
        <v>3</v>
      </c>
      <c r="E4" s="7" t="s">
        <v>5</v>
      </c>
      <c r="G4" s="4" t="s">
        <v>8</v>
      </c>
      <c r="J4" t="str">
        <v>Zion</v>
      </c>
    </row>
    <row r="5" spans="1:10" x14ac:dyDescent="0.25">
      <c r="A5" t="s">
        <v>10</v>
      </c>
      <c r="B5" t="s">
        <v>0</v>
      </c>
      <c r="C5" s="2">
        <v>43966</v>
      </c>
      <c r="D5">
        <v>2</v>
      </c>
      <c r="E5" s="7" t="s">
        <v>15</v>
      </c>
      <c r="G5" s="5" t="s">
        <v>12</v>
      </c>
    </row>
    <row r="6" spans="1:10" x14ac:dyDescent="0.25">
      <c r="A6" t="s">
        <v>11</v>
      </c>
      <c r="B6" t="s">
        <v>7</v>
      </c>
      <c r="C6" s="2">
        <v>43962</v>
      </c>
      <c r="D6">
        <v>2</v>
      </c>
      <c r="E6" s="7" t="s">
        <v>5</v>
      </c>
    </row>
    <row r="7" spans="1:10" x14ac:dyDescent="0.25">
      <c r="A7" t="s">
        <v>12</v>
      </c>
      <c r="B7" t="s">
        <v>0</v>
      </c>
      <c r="C7" s="2">
        <v>43963</v>
      </c>
      <c r="D7">
        <v>1</v>
      </c>
      <c r="E7" s="7" t="s">
        <v>15</v>
      </c>
      <c r="G7" s="6" t="s">
        <v>3</v>
      </c>
      <c r="H7" s="6" t="s">
        <v>14</v>
      </c>
      <c r="I7" s="6" t="s">
        <v>13</v>
      </c>
    </row>
    <row r="8" spans="1:10" x14ac:dyDescent="0.25">
      <c r="A8" t="s">
        <v>9</v>
      </c>
      <c r="B8" t="s">
        <v>2</v>
      </c>
      <c r="C8" s="2">
        <v>43975</v>
      </c>
      <c r="D8">
        <v>3</v>
      </c>
      <c r="E8" s="7" t="s">
        <v>15</v>
      </c>
      <c r="G8" t="str" cm="1">
        <f t="array" ref="G8:I16">_xlfn._xlws.SORT(_xlfn._xlws.FILTER(issues[[Assigned To]:[Level]],(issues[Solved]="No")),{3,2,1},{-1,1,1})</f>
        <v>Kyle</v>
      </c>
      <c r="H8" s="9">
        <v>43975</v>
      </c>
      <c r="I8" s="7">
        <v>3</v>
      </c>
      <c r="J8" s="2"/>
    </row>
    <row r="9" spans="1:10" x14ac:dyDescent="0.25">
      <c r="A9" t="s">
        <v>11</v>
      </c>
      <c r="B9" t="s">
        <v>2</v>
      </c>
      <c r="C9" s="2">
        <v>43975</v>
      </c>
      <c r="D9">
        <v>2</v>
      </c>
      <c r="E9" s="7" t="s">
        <v>5</v>
      </c>
      <c r="G9" t="str">
        <v>Dawn</v>
      </c>
      <c r="H9" s="9">
        <v>43962</v>
      </c>
      <c r="I9" s="7">
        <v>2</v>
      </c>
    </row>
    <row r="10" spans="1:10" x14ac:dyDescent="0.25">
      <c r="A10" t="s">
        <v>11</v>
      </c>
      <c r="B10" t="s">
        <v>0</v>
      </c>
      <c r="C10" s="2">
        <v>43969</v>
      </c>
      <c r="D10">
        <v>3</v>
      </c>
      <c r="E10" s="7" t="s">
        <v>15</v>
      </c>
      <c r="G10" t="str">
        <v>Monica</v>
      </c>
      <c r="H10" s="9">
        <v>43965</v>
      </c>
      <c r="I10" s="7">
        <v>2</v>
      </c>
    </row>
    <row r="11" spans="1:10" x14ac:dyDescent="0.25">
      <c r="A11" t="s">
        <v>10</v>
      </c>
      <c r="B11" t="s">
        <v>2</v>
      </c>
      <c r="C11" s="2">
        <v>43961</v>
      </c>
      <c r="D11">
        <v>3</v>
      </c>
      <c r="E11" s="7" t="s">
        <v>15</v>
      </c>
      <c r="G11" t="str">
        <v>Teresa</v>
      </c>
      <c r="H11" s="9">
        <v>43974</v>
      </c>
      <c r="I11" s="7">
        <v>2</v>
      </c>
    </row>
    <row r="12" spans="1:10" x14ac:dyDescent="0.25">
      <c r="A12" t="s">
        <v>12</v>
      </c>
      <c r="B12" t="s">
        <v>0</v>
      </c>
      <c r="C12" s="2">
        <v>43974</v>
      </c>
      <c r="D12">
        <v>2</v>
      </c>
      <c r="E12" s="7" t="s">
        <v>5</v>
      </c>
      <c r="G12" t="str">
        <v>Kyle</v>
      </c>
      <c r="H12" s="9">
        <v>43975</v>
      </c>
      <c r="I12" s="7">
        <v>2</v>
      </c>
    </row>
    <row r="13" spans="1:10" x14ac:dyDescent="0.25">
      <c r="A13" t="s">
        <v>10</v>
      </c>
      <c r="B13" t="s">
        <v>0</v>
      </c>
      <c r="C13" s="2">
        <v>43962</v>
      </c>
      <c r="D13">
        <v>1</v>
      </c>
      <c r="E13" s="7" t="s">
        <v>15</v>
      </c>
      <c r="G13" t="str">
        <v>Kyle</v>
      </c>
      <c r="H13" s="9">
        <v>43958</v>
      </c>
      <c r="I13" s="7">
        <v>1</v>
      </c>
    </row>
    <row r="14" spans="1:10" x14ac:dyDescent="0.25">
      <c r="A14" t="s">
        <v>10</v>
      </c>
      <c r="B14" t="s">
        <v>2</v>
      </c>
      <c r="C14" s="2">
        <v>43966</v>
      </c>
      <c r="D14">
        <v>1</v>
      </c>
      <c r="E14" s="7" t="s">
        <v>5</v>
      </c>
      <c r="G14" t="str">
        <v>Kyle</v>
      </c>
      <c r="H14" s="9">
        <v>43963</v>
      </c>
      <c r="I14" s="7">
        <v>1</v>
      </c>
    </row>
    <row r="15" spans="1:10" x14ac:dyDescent="0.25">
      <c r="A15" t="s">
        <v>11</v>
      </c>
      <c r="B15" t="s">
        <v>1</v>
      </c>
      <c r="C15" s="2">
        <v>43963</v>
      </c>
      <c r="D15">
        <v>1</v>
      </c>
      <c r="E15" s="7" t="s">
        <v>5</v>
      </c>
      <c r="G15" t="str">
        <v>Monica</v>
      </c>
      <c r="H15" s="2">
        <v>43963</v>
      </c>
      <c r="I15" s="7">
        <v>1</v>
      </c>
    </row>
    <row r="16" spans="1:10" x14ac:dyDescent="0.25">
      <c r="A16" t="s">
        <v>9</v>
      </c>
      <c r="B16" t="s">
        <v>0</v>
      </c>
      <c r="C16" s="2">
        <v>43955</v>
      </c>
      <c r="D16">
        <v>1</v>
      </c>
      <c r="E16" s="7" t="s">
        <v>15</v>
      </c>
      <c r="G16" t="str">
        <v>Kyle</v>
      </c>
      <c r="H16" s="2">
        <v>43966</v>
      </c>
      <c r="I16" s="7">
        <v>1</v>
      </c>
    </row>
    <row r="17" spans="1:9" x14ac:dyDescent="0.25">
      <c r="A17" t="s">
        <v>10</v>
      </c>
      <c r="B17" t="s">
        <v>0</v>
      </c>
      <c r="C17" s="2">
        <v>43958</v>
      </c>
      <c r="D17">
        <v>1</v>
      </c>
      <c r="E17" s="7" t="s">
        <v>15</v>
      </c>
      <c r="H17" s="2"/>
      <c r="I17" s="7"/>
    </row>
    <row r="18" spans="1:9" x14ac:dyDescent="0.25">
      <c r="A18" t="s">
        <v>10</v>
      </c>
      <c r="B18" t="s">
        <v>1</v>
      </c>
      <c r="C18" s="2">
        <v>43961</v>
      </c>
      <c r="D18">
        <v>2</v>
      </c>
      <c r="E18" s="7" t="s">
        <v>15</v>
      </c>
      <c r="H18" s="2"/>
      <c r="I18" s="7"/>
    </row>
    <row r="19" spans="1:9" x14ac:dyDescent="0.25">
      <c r="A19" t="s">
        <v>9</v>
      </c>
      <c r="B19" t="s">
        <v>2</v>
      </c>
      <c r="C19" s="2">
        <v>43963</v>
      </c>
      <c r="D19">
        <v>1</v>
      </c>
      <c r="E19" s="7" t="s">
        <v>5</v>
      </c>
      <c r="H19" s="2"/>
      <c r="I19" s="7"/>
    </row>
    <row r="20" spans="1:9" x14ac:dyDescent="0.25">
      <c r="A20" t="s">
        <v>12</v>
      </c>
      <c r="B20" t="s">
        <v>2</v>
      </c>
      <c r="C20" s="2">
        <v>43958</v>
      </c>
      <c r="D20">
        <v>1</v>
      </c>
      <c r="E20" s="7" t="s">
        <v>5</v>
      </c>
      <c r="H20" s="2"/>
      <c r="I20" s="7"/>
    </row>
    <row r="21" spans="1:9" x14ac:dyDescent="0.25">
      <c r="A21" t="s">
        <v>11</v>
      </c>
      <c r="B21" t="s">
        <v>1</v>
      </c>
      <c r="C21" s="2">
        <v>43965</v>
      </c>
      <c r="D21">
        <v>2</v>
      </c>
      <c r="E21" s="7" t="s">
        <v>5</v>
      </c>
      <c r="H21" s="2"/>
      <c r="I21" s="7"/>
    </row>
  </sheetData>
  <dataValidations count="1">
    <dataValidation type="list" allowBlank="1" showInputMessage="1" showErrorMessage="1" sqref="G5" xr:uid="{9FA2A325-F4EA-48B7-B6DA-CEA60BE08A11}">
      <formula1>_xlfn.ANCHORARRAY($J$1)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BB99D-D5C0-4B2C-97B5-B99757F12E34}">
  <dimension ref="A1:H19"/>
  <sheetViews>
    <sheetView tabSelected="1" zoomScale="175" zoomScaleNormal="175" workbookViewId="0">
      <selection activeCell="AE41" sqref="AE41"/>
    </sheetView>
  </sheetViews>
  <sheetFormatPr defaultRowHeight="15" x14ac:dyDescent="0.25"/>
  <cols>
    <col min="1" max="1" width="13.28515625" customWidth="1"/>
    <col min="4" max="4" width="14.28515625" customWidth="1"/>
  </cols>
  <sheetData>
    <row r="1" spans="1:8" x14ac:dyDescent="0.25">
      <c r="A1" s="10" t="s">
        <v>16</v>
      </c>
      <c r="B1" s="10" t="s">
        <v>17</v>
      </c>
      <c r="H1" s="13" t="str" cm="1">
        <f t="array" ref="H1:H10">_xlfn._xlws.SORT(_xlfn.UNIQUE(sales[Product]))</f>
        <v>Burrito</v>
      </c>
    </row>
    <row r="2" spans="1:8" x14ac:dyDescent="0.25">
      <c r="A2" s="11" t="s">
        <v>18</v>
      </c>
      <c r="B2">
        <v>371</v>
      </c>
      <c r="H2" s="13" t="str">
        <v>Chilliwurst</v>
      </c>
    </row>
    <row r="3" spans="1:8" x14ac:dyDescent="0.25">
      <c r="A3" s="11" t="s">
        <v>19</v>
      </c>
      <c r="B3">
        <v>178</v>
      </c>
      <c r="H3" s="13" t="str">
        <v>Chips</v>
      </c>
    </row>
    <row r="4" spans="1:8" x14ac:dyDescent="0.25">
      <c r="A4" s="11" t="s">
        <v>20</v>
      </c>
      <c r="B4">
        <v>255</v>
      </c>
      <c r="D4" s="12" t="s">
        <v>16</v>
      </c>
      <c r="E4" s="12" t="s">
        <v>17</v>
      </c>
      <c r="H4" s="13" t="str">
        <v>Chocolate</v>
      </c>
    </row>
    <row r="5" spans="1:8" x14ac:dyDescent="0.25">
      <c r="A5" s="11" t="s">
        <v>21</v>
      </c>
      <c r="B5">
        <v>486</v>
      </c>
      <c r="D5" t="str" cm="1">
        <f t="array" ref="D5:D14">_xlfn.SORTBY(_xlfn.ANCHORARRAY(H1),SUMIFS(sales[Value],sales[Product],_xlfn.ANCHORARRAY(H1)),-1)</f>
        <v>Chocolate</v>
      </c>
      <c r="E5" cm="1">
        <f t="array" ref="E5:E14">_xlfn._xlws.SORT(SUMIFS(sales[Value],sales[Product],_xlfn.ANCHORARRAY(H1)),1,-1)</f>
        <v>1089</v>
      </c>
      <c r="H5" s="13" t="str">
        <v>Fried Chicken</v>
      </c>
    </row>
    <row r="6" spans="1:8" x14ac:dyDescent="0.25">
      <c r="A6" s="11" t="s">
        <v>22</v>
      </c>
      <c r="B6">
        <v>145</v>
      </c>
      <c r="D6" t="str">
        <v>Pizza</v>
      </c>
      <c r="E6">
        <v>735</v>
      </c>
      <c r="H6" s="13" t="str">
        <v>Hot Dogs</v>
      </c>
    </row>
    <row r="7" spans="1:8" x14ac:dyDescent="0.25">
      <c r="A7" s="11" t="s">
        <v>23</v>
      </c>
      <c r="B7">
        <v>496</v>
      </c>
      <c r="D7" t="str">
        <v>Sausage Roll</v>
      </c>
      <c r="E7">
        <v>688</v>
      </c>
      <c r="H7" s="13" t="str">
        <v>Pasta</v>
      </c>
    </row>
    <row r="8" spans="1:8" x14ac:dyDescent="0.25">
      <c r="A8" s="11" t="s">
        <v>18</v>
      </c>
      <c r="B8">
        <v>118</v>
      </c>
      <c r="D8" t="str">
        <v>Pasta</v>
      </c>
      <c r="E8">
        <v>626</v>
      </c>
      <c r="H8" s="13" t="str">
        <v>Pasty</v>
      </c>
    </row>
    <row r="9" spans="1:8" x14ac:dyDescent="0.25">
      <c r="A9" s="11" t="s">
        <v>24</v>
      </c>
      <c r="B9">
        <v>394</v>
      </c>
      <c r="D9" t="str">
        <v>Fried Chicken</v>
      </c>
      <c r="E9">
        <v>564</v>
      </c>
      <c r="H9" s="13" t="str">
        <v>Pizza</v>
      </c>
    </row>
    <row r="10" spans="1:8" x14ac:dyDescent="0.25">
      <c r="A10" s="11" t="s">
        <v>25</v>
      </c>
      <c r="B10">
        <v>228</v>
      </c>
      <c r="D10" t="str">
        <v>Pasty</v>
      </c>
      <c r="E10">
        <v>394</v>
      </c>
      <c r="H10" s="13" t="str">
        <v>Sausage Roll</v>
      </c>
    </row>
    <row r="11" spans="1:8" x14ac:dyDescent="0.25">
      <c r="A11" s="11" t="s">
        <v>22</v>
      </c>
      <c r="B11">
        <v>419</v>
      </c>
      <c r="D11" t="str">
        <v>Hot Dogs</v>
      </c>
      <c r="E11">
        <v>335</v>
      </c>
      <c r="H11" s="13"/>
    </row>
    <row r="12" spans="1:8" x14ac:dyDescent="0.25">
      <c r="A12" s="11" t="s">
        <v>23</v>
      </c>
      <c r="B12">
        <v>216</v>
      </c>
      <c r="D12" t="str">
        <v>Burrito</v>
      </c>
      <c r="E12">
        <v>228</v>
      </c>
      <c r="H12" s="13"/>
    </row>
    <row r="13" spans="1:8" x14ac:dyDescent="0.25">
      <c r="A13" s="11" t="s">
        <v>18</v>
      </c>
      <c r="B13">
        <v>246</v>
      </c>
      <c r="D13" t="str">
        <v>Chips</v>
      </c>
      <c r="E13">
        <v>178</v>
      </c>
    </row>
    <row r="14" spans="1:8" x14ac:dyDescent="0.25">
      <c r="A14" s="11" t="s">
        <v>26</v>
      </c>
      <c r="B14">
        <v>335</v>
      </c>
      <c r="D14" t="str">
        <v>Chilliwurst</v>
      </c>
      <c r="E14">
        <v>104</v>
      </c>
    </row>
    <row r="15" spans="1:8" x14ac:dyDescent="0.25">
      <c r="A15" s="11" t="s">
        <v>20</v>
      </c>
      <c r="B15">
        <v>371</v>
      </c>
    </row>
    <row r="16" spans="1:8" x14ac:dyDescent="0.25">
      <c r="A16" s="11" t="s">
        <v>21</v>
      </c>
      <c r="B16">
        <v>202</v>
      </c>
    </row>
    <row r="17" spans="1:2" x14ac:dyDescent="0.25">
      <c r="A17" s="11" t="s">
        <v>27</v>
      </c>
      <c r="B17">
        <v>104</v>
      </c>
    </row>
    <row r="18" spans="1:2" x14ac:dyDescent="0.25">
      <c r="A18" s="11" t="s">
        <v>23</v>
      </c>
      <c r="B18">
        <v>377</v>
      </c>
    </row>
    <row r="19" spans="1:2" x14ac:dyDescent="0.25">
      <c r="A19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</vt:lpstr>
      <vt:lpstr>SORTBY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2020-05-24T21:10:47Z</dcterms:created>
  <dcterms:modified xsi:type="dcterms:W3CDTF">2020-05-25T16:39:03Z</dcterms:modified>
</cp:coreProperties>
</file>